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15FB201D-D3C3-4BCA-8737-20DFB3F255F2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7" i="1" l="1"/>
  <c r="W27" i="1"/>
  <c r="V27" i="1"/>
  <c r="U27" i="1"/>
  <c r="T27" i="1"/>
  <c r="G27" i="1"/>
  <c r="F27" i="1"/>
  <c r="E27" i="1"/>
  <c r="D27" i="1"/>
  <c r="C27" i="1"/>
  <c r="Y24" i="1"/>
  <c r="Q24" i="1"/>
  <c r="H24" i="1"/>
  <c r="Y23" i="1"/>
  <c r="Q23" i="1"/>
  <c r="H23" i="1"/>
  <c r="Y22" i="1"/>
  <c r="H22" i="1"/>
  <c r="Y21" i="1"/>
  <c r="L21" i="1"/>
  <c r="Q21" i="1" s="1"/>
  <c r="H21" i="1"/>
  <c r="Y20" i="1"/>
  <c r="L20" i="1"/>
  <c r="M20" i="1" s="1"/>
  <c r="Q20" i="1" s="1"/>
  <c r="H20" i="1"/>
  <c r="Y19" i="1"/>
  <c r="H19" i="1"/>
  <c r="Y18" i="1"/>
  <c r="Q18" i="1"/>
  <c r="H18" i="1"/>
  <c r="Y17" i="1"/>
  <c r="H17" i="1"/>
  <c r="Y16" i="1"/>
  <c r="Q16" i="1"/>
  <c r="H16" i="1"/>
  <c r="Y15" i="1"/>
  <c r="H15" i="1"/>
  <c r="Y14" i="1"/>
  <c r="Q14" i="1"/>
  <c r="H14" i="1"/>
  <c r="Y13" i="1"/>
  <c r="H13" i="1"/>
  <c r="Y12" i="1"/>
  <c r="H12" i="1"/>
  <c r="Y11" i="1"/>
  <c r="Q11" i="1"/>
  <c r="H11" i="1"/>
  <c r="Y10" i="1"/>
  <c r="H10" i="1"/>
  <c r="Y9" i="1"/>
  <c r="P9" i="1"/>
  <c r="H9" i="1"/>
  <c r="Y8" i="1"/>
  <c r="H8" i="1"/>
  <c r="H27" i="1" s="1"/>
  <c r="Y27" i="1" l="1"/>
</calcChain>
</file>

<file path=xl/sharedStrings.xml><?xml version="1.0" encoding="utf-8"?>
<sst xmlns="http://schemas.openxmlformats.org/spreadsheetml/2006/main" count="136" uniqueCount="37">
  <si>
    <t>Kecamatan Pejawaran</t>
  </si>
  <si>
    <t>Tahun 2023</t>
  </si>
  <si>
    <t>Tahun 2024</t>
  </si>
  <si>
    <t>Tahun 2025</t>
  </si>
  <si>
    <t>Desa/Kelurahan</t>
  </si>
  <si>
    <t>(1)</t>
  </si>
  <si>
    <t>(2)</t>
  </si>
  <si>
    <t>(3)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</si>
  <si>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</si>
  <si>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</si>
  <si>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</si>
  <si>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</si>
  <si>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</si>
  <si>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</si>
  <si>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</si>
  <si>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</si>
  <si>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</si>
  <si>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</si>
  <si>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</si>
  <si>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</si>
  <si>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</si>
  <si>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</si>
  <si>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</si>
  <si>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</si>
  <si>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</si>
  <si>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Jumlah</t>
  </si>
  <si>
    <t>(4)</t>
  </si>
  <si>
    <t>(5)</t>
  </si>
  <si>
    <t>(6)</t>
  </si>
  <si>
    <t>-</t>
  </si>
  <si>
    <t xml:space="preserve">Tabel : 1.4  Luas Lahan Bukan Sawah Menurut Jenis Penggunaan dan Desa di </t>
  </si>
  <si>
    <t>Pekarangan/
Bangunan</t>
  </si>
  <si>
    <t>Tegal/
Kebun/
Huma</t>
  </si>
  <si>
    <t>Padang Gembala</t>
  </si>
  <si>
    <t>Tambak/
Kolam/
Empang</t>
  </si>
  <si>
    <t>Lain-lain</t>
  </si>
  <si>
    <t>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</si>
</sst>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_(* #,##0.0_);_(* \(#,##0.0\);_(* &quot;-&quot;_);_(@_)"/>
    <numFmt numFmtId="167" formatCode="d\.m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166" fontId="2" fillId="0" borderId="0" xfId="0" applyNumberFormat="1" applyFont="1" applyAlignment="1">
      <alignment horizontal="right"/>
    </xf>
    <xf numFmtId="166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B1:Y1000"/>
  <sheetViews>
    <sheetView tabSelected="1" topLeftCell="U1" workbookViewId="0">
      <selection activeCell="Y17" sqref="Y17"/>
    </sheetView>
  </sheetViews>
  <sheetFormatPr defaultColWidth="14.44140625" defaultRowHeight="14.4"/>
  <cols>
    <col min="1" max="1" width="8.6640625" style="2" customWidth="1"/>
    <col min="2" max="2" width="21.44140625" style="2" customWidth="1"/>
    <col min="3" max="8" width="12.5546875" style="2" customWidth="1"/>
    <col min="9" max="10" width="8.6640625" style="2" customWidth="1"/>
    <col min="11" max="11" width="21.44140625" style="2" customWidth="1"/>
    <col min="12" max="17" width="12.5546875" style="2" customWidth="1"/>
    <col min="18" max="25" width="14" style="2" customWidth="1"/>
    <col min="26" max="16384" width="14.44140625" style="2"/>
  </cols>
  <sheetData>
    <row r="1" spans="2:25" ht="14.25" customHeight="1">
      <c r="K1" s="1"/>
      <c r="L1" s="1"/>
      <c r="M1" s="1"/>
      <c r="N1" s="1"/>
      <c r="O1" s="1"/>
      <c r="P1" s="1"/>
      <c r="Q1" s="1"/>
    </row>
    <row r="2" spans="2:25" ht="14.25" customHeight="1">
      <c r="B2" s="1" t="s">
        <v>30</v>
      </c>
      <c r="K2" s="1" t="s">
        <v>30</v>
      </c>
      <c r="L2" s="1"/>
      <c r="M2" s="1"/>
      <c r="N2" s="1"/>
      <c r="O2" s="1"/>
      <c r="P2" s="1"/>
      <c r="Q2" s="1"/>
      <c r="S2" s="1" t="s">
        <v>30</v>
      </c>
      <c r="T2" s="1"/>
      <c r="U2" s="1"/>
      <c r="V2" s="1"/>
      <c r="W2" s="1"/>
      <c r="X2" s="1"/>
      <c r="Y2" s="1"/>
    </row>
    <row r="3" spans="2:25" ht="14.25" customHeight="1">
      <c r="B3" s="1" t="s">
        <v>0</v>
      </c>
      <c r="K3" s="1" t="s">
        <v>0</v>
      </c>
      <c r="L3" s="1"/>
      <c r="M3" s="1"/>
      <c r="N3" s="1"/>
      <c r="O3" s="1"/>
      <c r="P3" s="1"/>
      <c r="Q3" s="1"/>
      <c r="S3" s="1" t="s">
        <v>0</v>
      </c>
      <c r="T3" s="1"/>
      <c r="U3" s="1"/>
      <c r="V3" s="1"/>
      <c r="W3" s="1"/>
      <c r="X3" s="1"/>
      <c r="Y3" s="1"/>
    </row>
    <row r="4" spans="2:25" ht="14.25" customHeight="1">
      <c r="B4" s="1" t="s">
        <v>1</v>
      </c>
      <c r="K4" s="1" t="s">
        <v>2</v>
      </c>
      <c r="L4" s="1"/>
      <c r="M4" s="1"/>
      <c r="N4" s="1"/>
      <c r="O4" s="1"/>
      <c r="P4" s="1"/>
      <c r="Q4" s="1"/>
      <c r="S4" s="1" t="s">
        <v>3</v>
      </c>
      <c r="T4" s="1"/>
      <c r="U4" s="1"/>
      <c r="V4" s="1"/>
      <c r="W4" s="1"/>
      <c r="X4" s="1"/>
      <c r="Y4" s="1"/>
    </row>
    <row r="5" spans="2:25" ht="14.25" customHeight="1">
      <c r="B5" s="9" t="s">
        <v>4</v>
      </c>
      <c r="C5" s="11" t="s">
        <v>31</v>
      </c>
      <c r="D5" s="11" t="s">
        <v>32</v>
      </c>
      <c r="E5" s="11" t="s">
        <v>33</v>
      </c>
      <c r="F5" s="11" t="s">
        <v>34</v>
      </c>
      <c r="G5" s="9" t="s">
        <v>35</v>
      </c>
      <c r="H5" s="9" t="s">
        <v>25</v>
      </c>
      <c r="K5" s="9" t="s">
        <v>4</v>
      </c>
      <c r="L5" s="11" t="s">
        <v>31</v>
      </c>
      <c r="M5" s="11" t="s">
        <v>32</v>
      </c>
      <c r="N5" s="11" t="s">
        <v>33</v>
      </c>
      <c r="O5" s="11" t="s">
        <v>34</v>
      </c>
      <c r="P5" s="9" t="s">
        <v>35</v>
      </c>
      <c r="Q5" s="9" t="s">
        <v>25</v>
      </c>
      <c r="S5" s="9" t="s">
        <v>4</v>
      </c>
      <c r="T5" s="11" t="s">
        <v>31</v>
      </c>
      <c r="U5" s="11" t="s">
        <v>32</v>
      </c>
      <c r="V5" s="11" t="s">
        <v>33</v>
      </c>
      <c r="W5" s="11" t="s">
        <v>34</v>
      </c>
      <c r="X5" s="9" t="s">
        <v>35</v>
      </c>
      <c r="Y5" s="9" t="s">
        <v>25</v>
      </c>
    </row>
    <row r="6" spans="2:25" ht="40.5" customHeight="1">
      <c r="B6" s="10"/>
      <c r="C6" s="10"/>
      <c r="D6" s="10"/>
      <c r="E6" s="10"/>
      <c r="F6" s="10"/>
      <c r="G6" s="10"/>
      <c r="H6" s="10"/>
      <c r="K6" s="10"/>
      <c r="L6" s="10"/>
      <c r="M6" s="10"/>
      <c r="N6" s="10"/>
      <c r="O6" s="10"/>
      <c r="P6" s="10"/>
      <c r="Q6" s="10"/>
      <c r="S6" s="10"/>
      <c r="T6" s="10"/>
      <c r="U6" s="10"/>
      <c r="V6" s="10"/>
      <c r="W6" s="10"/>
      <c r="X6" s="10"/>
      <c r="Y6" s="10"/>
    </row>
    <row r="7" spans="2:25" ht="14.25" customHeight="1">
      <c r="B7" s="4" t="s">
        <v>5</v>
      </c>
      <c r="C7" s="5" t="s">
        <v>6</v>
      </c>
      <c r="D7" s="5" t="s">
        <v>7</v>
      </c>
      <c r="E7" s="5" t="s">
        <v>26</v>
      </c>
      <c r="F7" s="5" t="s">
        <v>27</v>
      </c>
      <c r="G7" s="4" t="s">
        <v>28</v>
      </c>
      <c r="H7" s="4" t="s">
        <v>36</v>
      </c>
      <c r="K7" s="4" t="s">
        <v>5</v>
      </c>
      <c r="L7" s="5" t="s">
        <v>6</v>
      </c>
      <c r="M7" s="5" t="s">
        <v>7</v>
      </c>
      <c r="N7" s="5" t="s">
        <v>26</v>
      </c>
      <c r="O7" s="5" t="s">
        <v>27</v>
      </c>
      <c r="P7" s="4" t="s">
        <v>28</v>
      </c>
      <c r="Q7" s="4" t="s">
        <v>36</v>
      </c>
      <c r="S7" s="4" t="s">
        <v>5</v>
      </c>
      <c r="T7" s="5" t="s">
        <v>6</v>
      </c>
      <c r="U7" s="5" t="s">
        <v>7</v>
      </c>
      <c r="V7" s="5" t="s">
        <v>26</v>
      </c>
      <c r="W7" s="5" t="s">
        <v>27</v>
      </c>
      <c r="X7" s="4" t="s">
        <v>28</v>
      </c>
      <c r="Y7" s="4" t="s">
        <v>36</v>
      </c>
    </row>
    <row r="8" spans="2:25" ht="14.25" customHeight="1">
      <c r="B8" s="7" t="s">
        <v>8</v>
      </c>
      <c r="C8" s="12">
        <v>9.65</v>
      </c>
      <c r="D8" s="12">
        <v>45.066000000000003</v>
      </c>
      <c r="E8" s="12">
        <v>77.224999999999994</v>
      </c>
      <c r="F8" s="12">
        <v>44.936</v>
      </c>
      <c r="G8" s="12">
        <v>43.765000000000001</v>
      </c>
      <c r="H8" s="12">
        <f t="shared" ref="H8:H24" si="0">SUM(C8:G8)</f>
        <v>220.642</v>
      </c>
      <c r="K8" s="7" t="s">
        <v>8</v>
      </c>
      <c r="L8" s="12">
        <v>9.6999999999999993</v>
      </c>
      <c r="M8" s="12">
        <v>45.1</v>
      </c>
      <c r="N8" s="12" t="s">
        <v>29</v>
      </c>
      <c r="O8" s="12">
        <v>44.9</v>
      </c>
      <c r="P8" s="12">
        <v>61.54</v>
      </c>
      <c r="Q8" s="12">
        <v>161.19999999999999</v>
      </c>
      <c r="S8" s="7" t="s">
        <v>8</v>
      </c>
      <c r="T8" s="6">
        <v>10</v>
      </c>
      <c r="U8" s="6">
        <v>42.1</v>
      </c>
      <c r="V8" s="6">
        <v>0</v>
      </c>
      <c r="W8" s="6">
        <v>44.9</v>
      </c>
      <c r="X8" s="6">
        <v>61.5</v>
      </c>
      <c r="Y8" s="6">
        <f t="shared" ref="Y8:Y24" si="1">SUM(T8:X8)</f>
        <v>158.5</v>
      </c>
    </row>
    <row r="9" spans="2:25" ht="14.25" customHeight="1">
      <c r="B9" s="7" t="s">
        <v>9</v>
      </c>
      <c r="C9" s="12">
        <v>45.079000000000001</v>
      </c>
      <c r="D9" s="12">
        <v>141.69999999999999</v>
      </c>
      <c r="E9" s="12">
        <v>0</v>
      </c>
      <c r="F9" s="12">
        <v>0</v>
      </c>
      <c r="G9" s="12">
        <v>0</v>
      </c>
      <c r="H9" s="12">
        <f t="shared" si="0"/>
        <v>186.779</v>
      </c>
      <c r="K9" s="7" t="s">
        <v>9</v>
      </c>
      <c r="L9" s="12">
        <v>45.1</v>
      </c>
      <c r="M9" s="12">
        <v>141.69999999999999</v>
      </c>
      <c r="N9" s="12" t="s">
        <v>29</v>
      </c>
      <c r="O9" s="12"/>
      <c r="P9" s="12">
        <f>SUM(L9:O9)</f>
        <v>186.79999999999998</v>
      </c>
      <c r="Q9" s="12"/>
      <c r="S9" s="7" t="s">
        <v>9</v>
      </c>
      <c r="T9" s="12">
        <v>45.4</v>
      </c>
      <c r="U9" s="12">
        <v>141.30000000000001</v>
      </c>
      <c r="V9" s="12" t="s">
        <v>29</v>
      </c>
      <c r="W9" s="12">
        <v>1.2</v>
      </c>
      <c r="X9" s="6">
        <v>20.100000000000001</v>
      </c>
      <c r="Y9" s="13">
        <f t="shared" si="1"/>
        <v>208</v>
      </c>
    </row>
    <row r="10" spans="2:25" ht="14.25" customHeight="1">
      <c r="B10" s="7" t="s">
        <v>10</v>
      </c>
      <c r="C10" s="12">
        <v>92.02</v>
      </c>
      <c r="D10" s="12">
        <v>443.28</v>
      </c>
      <c r="E10" s="12">
        <v>0</v>
      </c>
      <c r="F10" s="12">
        <v>5</v>
      </c>
      <c r="G10" s="12">
        <v>45.177</v>
      </c>
      <c r="H10" s="12">
        <f t="shared" si="0"/>
        <v>585.47699999999998</v>
      </c>
      <c r="K10" s="7" t="s">
        <v>10</v>
      </c>
      <c r="L10" s="12">
        <v>92</v>
      </c>
      <c r="M10" s="12">
        <v>443.3</v>
      </c>
      <c r="N10" s="12" t="s">
        <v>29</v>
      </c>
      <c r="O10" s="12">
        <v>5</v>
      </c>
      <c r="P10" s="12">
        <v>45.2</v>
      </c>
      <c r="Q10" s="12">
        <v>585.5</v>
      </c>
      <c r="S10" s="7" t="s">
        <v>10</v>
      </c>
      <c r="T10" s="6">
        <v>92</v>
      </c>
      <c r="U10" s="6">
        <v>443</v>
      </c>
      <c r="V10" s="2">
        <v>0</v>
      </c>
      <c r="W10" s="6">
        <v>5</v>
      </c>
      <c r="X10" s="6">
        <v>45</v>
      </c>
      <c r="Y10" s="6">
        <f t="shared" si="1"/>
        <v>585</v>
      </c>
    </row>
    <row r="11" spans="2:25" ht="14.25" customHeight="1">
      <c r="B11" s="7" t="s">
        <v>11</v>
      </c>
      <c r="C11" s="12">
        <v>4</v>
      </c>
      <c r="D11" s="12">
        <v>460.81</v>
      </c>
      <c r="E11" s="12">
        <v>0</v>
      </c>
      <c r="F11" s="12">
        <v>0</v>
      </c>
      <c r="G11" s="12">
        <v>58.74</v>
      </c>
      <c r="H11" s="12">
        <f t="shared" si="0"/>
        <v>523.54999999999995</v>
      </c>
      <c r="K11" s="7" t="s">
        <v>11</v>
      </c>
      <c r="L11" s="12">
        <v>4</v>
      </c>
      <c r="M11" s="12">
        <v>460.81</v>
      </c>
      <c r="N11" s="12">
        <v>0</v>
      </c>
      <c r="O11" s="12">
        <v>0</v>
      </c>
      <c r="P11" s="12">
        <v>58.74</v>
      </c>
      <c r="Q11" s="12">
        <f>SUM(L11:P11)</f>
        <v>523.54999999999995</v>
      </c>
      <c r="S11" s="7" t="s">
        <v>11</v>
      </c>
      <c r="T11" s="6">
        <v>4</v>
      </c>
      <c r="U11" s="6">
        <v>460</v>
      </c>
      <c r="V11" s="2">
        <v>0</v>
      </c>
      <c r="W11" s="2">
        <v>0</v>
      </c>
      <c r="X11" s="6">
        <v>58.7</v>
      </c>
      <c r="Y11" s="6">
        <f t="shared" si="1"/>
        <v>522.70000000000005</v>
      </c>
    </row>
    <row r="12" spans="2:25" ht="14.25" customHeight="1">
      <c r="B12" s="7" t="s">
        <v>12</v>
      </c>
      <c r="C12" s="12">
        <v>19.66</v>
      </c>
      <c r="D12" s="12">
        <v>22.693000000000001</v>
      </c>
      <c r="E12" s="12">
        <v>0</v>
      </c>
      <c r="F12" s="12">
        <v>44.988999999999997</v>
      </c>
      <c r="G12" s="12">
        <v>45.024999999999999</v>
      </c>
      <c r="H12" s="12">
        <f t="shared" si="0"/>
        <v>132.36699999999999</v>
      </c>
      <c r="K12" s="7" t="s">
        <v>12</v>
      </c>
      <c r="L12" s="12">
        <v>19.7</v>
      </c>
      <c r="M12" s="12">
        <v>22.7</v>
      </c>
      <c r="N12" s="12" t="s">
        <v>29</v>
      </c>
      <c r="O12" s="12">
        <v>45</v>
      </c>
      <c r="P12" s="12">
        <v>45</v>
      </c>
      <c r="Q12" s="12">
        <v>132.4</v>
      </c>
      <c r="S12" s="7" t="s">
        <v>12</v>
      </c>
      <c r="T12" s="6">
        <v>19.7</v>
      </c>
      <c r="U12" s="14">
        <v>46225</v>
      </c>
      <c r="V12" s="6">
        <v>0</v>
      </c>
      <c r="W12" s="6">
        <v>45</v>
      </c>
      <c r="X12" s="6">
        <v>45</v>
      </c>
      <c r="Y12" s="6">
        <f t="shared" si="1"/>
        <v>46334.7</v>
      </c>
    </row>
    <row r="13" spans="2:25" ht="14.25" customHeight="1">
      <c r="B13" s="7" t="s">
        <v>13</v>
      </c>
      <c r="C13" s="12">
        <v>17</v>
      </c>
      <c r="D13" s="12">
        <v>58</v>
      </c>
      <c r="E13" s="12">
        <v>0</v>
      </c>
      <c r="F13" s="12">
        <v>0</v>
      </c>
      <c r="G13" s="12">
        <v>3.67</v>
      </c>
      <c r="H13" s="12">
        <f t="shared" si="0"/>
        <v>78.67</v>
      </c>
      <c r="K13" s="7" t="s">
        <v>13</v>
      </c>
      <c r="L13" s="12">
        <v>17</v>
      </c>
      <c r="M13" s="12">
        <v>58</v>
      </c>
      <c r="N13" s="12" t="s">
        <v>29</v>
      </c>
      <c r="O13" s="12" t="s">
        <v>29</v>
      </c>
      <c r="P13" s="12">
        <v>3.7</v>
      </c>
      <c r="Q13" s="12">
        <v>78.7</v>
      </c>
      <c r="S13" s="7" t="s">
        <v>13</v>
      </c>
      <c r="T13" s="12">
        <v>17</v>
      </c>
      <c r="U13" s="12">
        <v>58</v>
      </c>
      <c r="V13" s="12" t="s">
        <v>29</v>
      </c>
      <c r="W13" s="12" t="s">
        <v>29</v>
      </c>
      <c r="X13" s="12">
        <v>3.7</v>
      </c>
      <c r="Y13" s="13">
        <f t="shared" si="1"/>
        <v>78.7</v>
      </c>
    </row>
    <row r="14" spans="2:25" ht="14.25" customHeight="1">
      <c r="B14" s="7" t="s">
        <v>14</v>
      </c>
      <c r="C14" s="12">
        <v>17</v>
      </c>
      <c r="D14" s="12">
        <v>114</v>
      </c>
      <c r="E14" s="12">
        <v>0</v>
      </c>
      <c r="F14" s="12">
        <v>0</v>
      </c>
      <c r="G14" s="12">
        <v>0</v>
      </c>
      <c r="H14" s="12">
        <f t="shared" si="0"/>
        <v>131</v>
      </c>
      <c r="K14" s="7" t="s">
        <v>14</v>
      </c>
      <c r="L14" s="12">
        <v>17</v>
      </c>
      <c r="M14" s="12">
        <v>114</v>
      </c>
      <c r="N14" s="12">
        <v>0</v>
      </c>
      <c r="O14" s="12">
        <v>0</v>
      </c>
      <c r="P14" s="12">
        <v>0</v>
      </c>
      <c r="Q14" s="12">
        <f>SUM(L14:P14)</f>
        <v>131</v>
      </c>
      <c r="S14" s="7" t="s">
        <v>14</v>
      </c>
      <c r="T14" s="6">
        <v>17</v>
      </c>
      <c r="U14" s="6">
        <v>114</v>
      </c>
      <c r="V14" s="12" t="s">
        <v>29</v>
      </c>
      <c r="W14" s="12" t="s">
        <v>29</v>
      </c>
      <c r="X14" s="2">
        <v>0</v>
      </c>
      <c r="Y14" s="6">
        <f t="shared" si="1"/>
        <v>131</v>
      </c>
    </row>
    <row r="15" spans="2:25" ht="14.25" customHeight="1">
      <c r="B15" s="7" t="s">
        <v>15</v>
      </c>
      <c r="C15" s="12">
        <v>153.63999999999999</v>
      </c>
      <c r="D15" s="12">
        <v>349.98</v>
      </c>
      <c r="E15" s="12">
        <v>0</v>
      </c>
      <c r="F15" s="12">
        <v>0</v>
      </c>
      <c r="G15" s="12">
        <v>0.63</v>
      </c>
      <c r="H15" s="12">
        <f t="shared" si="0"/>
        <v>504.25</v>
      </c>
      <c r="K15" s="7" t="s">
        <v>15</v>
      </c>
      <c r="L15" s="12">
        <v>153.6</v>
      </c>
      <c r="M15" s="12">
        <v>350</v>
      </c>
      <c r="N15" s="12">
        <v>0</v>
      </c>
      <c r="O15" s="12">
        <v>0</v>
      </c>
      <c r="P15" s="12">
        <v>0.6</v>
      </c>
      <c r="Q15" s="12">
        <v>504.3</v>
      </c>
      <c r="S15" s="7" t="s">
        <v>15</v>
      </c>
      <c r="T15" s="6">
        <v>153.6</v>
      </c>
      <c r="U15" s="6">
        <v>350</v>
      </c>
      <c r="V15" s="12" t="s">
        <v>29</v>
      </c>
      <c r="W15" s="12" t="s">
        <v>29</v>
      </c>
      <c r="X15" s="6">
        <v>0.6</v>
      </c>
      <c r="Y15" s="6">
        <f t="shared" si="1"/>
        <v>504.20000000000005</v>
      </c>
    </row>
    <row r="16" spans="2:25" ht="14.25" customHeight="1">
      <c r="B16" s="7" t="s">
        <v>16</v>
      </c>
      <c r="C16" s="12">
        <v>160.80000000000001</v>
      </c>
      <c r="D16" s="12">
        <v>341.2</v>
      </c>
      <c r="E16" s="12">
        <v>0</v>
      </c>
      <c r="F16" s="12">
        <v>0</v>
      </c>
      <c r="G16" s="12">
        <v>13.48</v>
      </c>
      <c r="H16" s="12">
        <f t="shared" si="0"/>
        <v>515.48</v>
      </c>
      <c r="K16" s="7" t="s">
        <v>16</v>
      </c>
      <c r="L16" s="12">
        <v>160.80000000000001</v>
      </c>
      <c r="M16" s="12">
        <v>341.2</v>
      </c>
      <c r="N16" s="12">
        <v>0</v>
      </c>
      <c r="O16" s="12">
        <v>0</v>
      </c>
      <c r="P16" s="12">
        <v>13.48</v>
      </c>
      <c r="Q16" s="12">
        <f>SUM(L16:P16)</f>
        <v>515.48</v>
      </c>
      <c r="S16" s="7" t="s">
        <v>16</v>
      </c>
      <c r="T16" s="6">
        <v>160.80000000000001</v>
      </c>
      <c r="U16" s="6">
        <v>341.2</v>
      </c>
      <c r="V16" s="12" t="s">
        <v>29</v>
      </c>
      <c r="W16" s="12" t="s">
        <v>29</v>
      </c>
      <c r="X16" s="6">
        <v>13.5</v>
      </c>
      <c r="Y16" s="6">
        <f t="shared" si="1"/>
        <v>515.5</v>
      </c>
    </row>
    <row r="17" spans="2:25" ht="14.25" customHeight="1">
      <c r="B17" s="7" t="s">
        <v>17</v>
      </c>
      <c r="C17" s="12">
        <v>45.061</v>
      </c>
      <c r="D17" s="12">
        <v>29.56</v>
      </c>
      <c r="E17" s="12">
        <v>0</v>
      </c>
      <c r="F17" s="12">
        <v>0</v>
      </c>
      <c r="G17" s="12">
        <v>44.973999999999997</v>
      </c>
      <c r="H17" s="12">
        <f t="shared" si="0"/>
        <v>119.595</v>
      </c>
      <c r="K17" s="7" t="s">
        <v>17</v>
      </c>
      <c r="L17" s="12">
        <v>45.1</v>
      </c>
      <c r="M17" s="12">
        <v>29.6</v>
      </c>
      <c r="N17" s="12" t="s">
        <v>29</v>
      </c>
      <c r="O17" s="12" t="s">
        <v>29</v>
      </c>
      <c r="P17" s="12">
        <v>45</v>
      </c>
      <c r="Q17" s="12">
        <v>119.6</v>
      </c>
      <c r="S17" s="7" t="s">
        <v>17</v>
      </c>
      <c r="T17" s="6">
        <v>45.1</v>
      </c>
      <c r="U17" s="6">
        <v>29.6</v>
      </c>
      <c r="V17" s="12" t="s">
        <v>29</v>
      </c>
      <c r="W17" s="12" t="s">
        <v>29</v>
      </c>
      <c r="X17" s="6">
        <v>45</v>
      </c>
      <c r="Y17" s="6">
        <f t="shared" si="1"/>
        <v>119.7</v>
      </c>
    </row>
    <row r="18" spans="2:25" ht="14.25" customHeight="1">
      <c r="B18" s="7" t="s">
        <v>18</v>
      </c>
      <c r="C18" s="12">
        <v>30.45</v>
      </c>
      <c r="D18" s="12">
        <v>236.321</v>
      </c>
      <c r="E18" s="12">
        <v>0</v>
      </c>
      <c r="F18" s="12">
        <v>0</v>
      </c>
      <c r="G18" s="12">
        <v>5.64</v>
      </c>
      <c r="H18" s="12">
        <f t="shared" si="0"/>
        <v>272.411</v>
      </c>
      <c r="K18" s="7" t="s">
        <v>18</v>
      </c>
      <c r="L18" s="12">
        <v>30.45</v>
      </c>
      <c r="M18" s="12">
        <v>236.321</v>
      </c>
      <c r="N18" s="12">
        <v>0</v>
      </c>
      <c r="O18" s="12">
        <v>0</v>
      </c>
      <c r="P18" s="12">
        <v>5.64</v>
      </c>
      <c r="Q18" s="12">
        <f>SUM(L18:P18)</f>
        <v>272.411</v>
      </c>
      <c r="S18" s="7" t="s">
        <v>18</v>
      </c>
      <c r="T18" s="6">
        <v>30.5</v>
      </c>
      <c r="U18" s="6">
        <v>236.3</v>
      </c>
      <c r="V18" s="12" t="s">
        <v>29</v>
      </c>
      <c r="W18" s="12" t="s">
        <v>29</v>
      </c>
      <c r="X18" s="6">
        <v>5.6</v>
      </c>
      <c r="Y18" s="6">
        <f t="shared" si="1"/>
        <v>272.40000000000003</v>
      </c>
    </row>
    <row r="19" spans="2:25" ht="14.25" customHeight="1">
      <c r="B19" s="7" t="s">
        <v>19</v>
      </c>
      <c r="C19" s="12">
        <v>18.760000000000002</v>
      </c>
      <c r="D19" s="12">
        <v>338.95</v>
      </c>
      <c r="E19" s="12">
        <v>0</v>
      </c>
      <c r="F19" s="12">
        <v>0</v>
      </c>
      <c r="G19" s="12">
        <v>0</v>
      </c>
      <c r="H19" s="12">
        <f t="shared" si="0"/>
        <v>357.71</v>
      </c>
      <c r="K19" s="7" t="s">
        <v>19</v>
      </c>
      <c r="L19" s="12">
        <v>18.8</v>
      </c>
      <c r="M19" s="12">
        <v>339</v>
      </c>
      <c r="N19" s="12">
        <v>0</v>
      </c>
      <c r="O19" s="12">
        <v>0</v>
      </c>
      <c r="P19" s="12">
        <v>0</v>
      </c>
      <c r="Q19" s="12">
        <v>357</v>
      </c>
      <c r="S19" s="7" t="s">
        <v>19</v>
      </c>
      <c r="T19" s="12">
        <v>18.8</v>
      </c>
      <c r="U19" s="12">
        <v>339</v>
      </c>
      <c r="V19" s="12" t="s">
        <v>29</v>
      </c>
      <c r="W19" s="12" t="s">
        <v>29</v>
      </c>
      <c r="X19" s="12">
        <v>0</v>
      </c>
      <c r="Y19" s="13">
        <f t="shared" si="1"/>
        <v>357.8</v>
      </c>
    </row>
    <row r="20" spans="2:25" ht="14.25" customHeight="1">
      <c r="B20" s="7" t="s">
        <v>20</v>
      </c>
      <c r="C20" s="12">
        <v>45.061999999999998</v>
      </c>
      <c r="D20" s="12">
        <v>327.97</v>
      </c>
      <c r="E20" s="12">
        <v>0</v>
      </c>
      <c r="F20" s="12">
        <v>0</v>
      </c>
      <c r="G20" s="12">
        <v>44.957999999999998</v>
      </c>
      <c r="H20" s="12">
        <f t="shared" si="0"/>
        <v>417.99</v>
      </c>
      <c r="K20" s="7" t="s">
        <v>20</v>
      </c>
      <c r="L20" s="12">
        <f t="shared" ref="L20:L21" si="2">C20</f>
        <v>45.061999999999998</v>
      </c>
      <c r="M20" s="12">
        <f>366.45-L20</f>
        <v>321.38799999999998</v>
      </c>
      <c r="N20" s="12">
        <v>0</v>
      </c>
      <c r="O20" s="12">
        <v>0</v>
      </c>
      <c r="P20" s="12">
        <v>0</v>
      </c>
      <c r="Q20" s="12">
        <f>M20+L20</f>
        <v>366.45</v>
      </c>
      <c r="S20" s="7" t="s">
        <v>20</v>
      </c>
      <c r="T20" s="6">
        <v>45.1</v>
      </c>
      <c r="U20" s="6">
        <v>321.39999999999998</v>
      </c>
      <c r="V20" s="12" t="s">
        <v>29</v>
      </c>
      <c r="W20" s="12" t="s">
        <v>29</v>
      </c>
      <c r="X20" s="12">
        <v>0</v>
      </c>
      <c r="Y20" s="6">
        <f t="shared" si="1"/>
        <v>366.5</v>
      </c>
    </row>
    <row r="21" spans="2:25" ht="14.25" customHeight="1">
      <c r="B21" s="7"/>
      <c r="C21" s="12">
        <v>0.2</v>
      </c>
      <c r="D21" s="12">
        <v>0</v>
      </c>
      <c r="E21" s="12">
        <v>0</v>
      </c>
      <c r="F21" s="12">
        <v>0</v>
      </c>
      <c r="G21" s="12">
        <v>0</v>
      </c>
      <c r="H21" s="12">
        <f t="shared" si="0"/>
        <v>0.2</v>
      </c>
      <c r="K21" s="7" t="s">
        <v>21</v>
      </c>
      <c r="L21" s="12">
        <f t="shared" si="2"/>
        <v>0.2</v>
      </c>
      <c r="M21" s="12">
        <v>0</v>
      </c>
      <c r="N21" s="12">
        <v>0</v>
      </c>
      <c r="O21" s="12">
        <v>0</v>
      </c>
      <c r="P21" s="12">
        <v>0</v>
      </c>
      <c r="Q21" s="12">
        <f>L21</f>
        <v>0.2</v>
      </c>
      <c r="S21" s="7" t="s">
        <v>21</v>
      </c>
      <c r="T21" s="6">
        <v>48</v>
      </c>
      <c r="U21" s="6">
        <v>356</v>
      </c>
      <c r="V21" s="12" t="s">
        <v>29</v>
      </c>
      <c r="W21" s="12" t="s">
        <v>29</v>
      </c>
      <c r="X21" s="12">
        <v>0</v>
      </c>
      <c r="Y21" s="6">
        <f t="shared" si="1"/>
        <v>404</v>
      </c>
    </row>
    <row r="22" spans="2:25" ht="14.25" customHeight="1">
      <c r="B22" s="7" t="s">
        <v>22</v>
      </c>
      <c r="C22" s="12">
        <v>19.75</v>
      </c>
      <c r="D22" s="12">
        <v>215</v>
      </c>
      <c r="E22" s="12">
        <v>0</v>
      </c>
      <c r="F22" s="12">
        <v>0</v>
      </c>
      <c r="G22" s="12">
        <v>0</v>
      </c>
      <c r="H22" s="12">
        <f t="shared" si="0"/>
        <v>234.75</v>
      </c>
      <c r="K22" s="7" t="s">
        <v>22</v>
      </c>
      <c r="L22" s="12">
        <v>19.8</v>
      </c>
      <c r="M22" s="12">
        <v>215</v>
      </c>
      <c r="N22" s="12">
        <v>0</v>
      </c>
      <c r="O22" s="12">
        <v>0</v>
      </c>
      <c r="P22" s="12">
        <v>0</v>
      </c>
      <c r="Q22" s="12">
        <v>234.8</v>
      </c>
      <c r="S22" s="7" t="s">
        <v>22</v>
      </c>
      <c r="T22" s="6">
        <v>19.8</v>
      </c>
      <c r="U22" s="6">
        <v>215</v>
      </c>
      <c r="V22" s="12" t="s">
        <v>29</v>
      </c>
      <c r="W22" s="12" t="s">
        <v>29</v>
      </c>
      <c r="X22" s="12">
        <v>0</v>
      </c>
      <c r="Y22" s="6">
        <f t="shared" si="1"/>
        <v>234.8</v>
      </c>
    </row>
    <row r="23" spans="2:25" ht="14.25" customHeight="1">
      <c r="B23" s="7" t="s">
        <v>23</v>
      </c>
      <c r="C23" s="12">
        <v>9.4250000000000007</v>
      </c>
      <c r="D23" s="12">
        <v>325.25</v>
      </c>
      <c r="E23" s="12">
        <v>0</v>
      </c>
      <c r="F23" s="12">
        <v>0</v>
      </c>
      <c r="G23" s="12">
        <v>0.46</v>
      </c>
      <c r="H23" s="12">
        <f t="shared" si="0"/>
        <v>335.13499999999999</v>
      </c>
      <c r="K23" s="7" t="s">
        <v>23</v>
      </c>
      <c r="L23" s="12">
        <v>9.4250000000000007</v>
      </c>
      <c r="M23" s="12">
        <v>325.25</v>
      </c>
      <c r="N23" s="12">
        <v>0</v>
      </c>
      <c r="O23" s="12">
        <v>0</v>
      </c>
      <c r="P23" s="12">
        <v>0.46</v>
      </c>
      <c r="Q23" s="12">
        <f t="shared" ref="Q23:Q24" si="3">SUM(L23:P23)</f>
        <v>335.13499999999999</v>
      </c>
      <c r="S23" s="7" t="s">
        <v>23</v>
      </c>
      <c r="T23" s="12">
        <v>9.4250000000000007</v>
      </c>
      <c r="U23" s="12">
        <v>325.25</v>
      </c>
      <c r="V23" s="12" t="s">
        <v>29</v>
      </c>
      <c r="W23" s="12" t="s">
        <v>29</v>
      </c>
      <c r="X23" s="12">
        <v>0.46</v>
      </c>
      <c r="Y23" s="13">
        <f t="shared" si="1"/>
        <v>335.13499999999999</v>
      </c>
    </row>
    <row r="24" spans="2:25" ht="14.25" customHeight="1">
      <c r="B24" s="7" t="s">
        <v>24</v>
      </c>
      <c r="C24" s="12">
        <v>45.021000000000001</v>
      </c>
      <c r="D24" s="12">
        <v>170.8</v>
      </c>
      <c r="E24" s="12">
        <v>45.140999999999998</v>
      </c>
      <c r="F24" s="12">
        <v>0</v>
      </c>
      <c r="G24" s="12">
        <v>49</v>
      </c>
      <c r="H24" s="12">
        <f t="shared" si="0"/>
        <v>309.96200000000005</v>
      </c>
      <c r="K24" s="7" t="s">
        <v>24</v>
      </c>
      <c r="L24" s="12">
        <v>45.021000000000001</v>
      </c>
      <c r="M24" s="12">
        <v>170.8</v>
      </c>
      <c r="N24" s="12">
        <v>45.140999999999998</v>
      </c>
      <c r="O24" s="12">
        <v>0</v>
      </c>
      <c r="P24" s="12">
        <v>49</v>
      </c>
      <c r="Q24" s="12">
        <f t="shared" si="3"/>
        <v>309.96200000000005</v>
      </c>
      <c r="S24" s="7" t="s">
        <v>24</v>
      </c>
      <c r="T24" s="12">
        <v>45.021000000000001</v>
      </c>
      <c r="U24" s="12">
        <v>170.8</v>
      </c>
      <c r="V24" s="12">
        <v>45.140999999999998</v>
      </c>
      <c r="W24" s="12" t="s">
        <v>29</v>
      </c>
      <c r="X24" s="12">
        <v>49</v>
      </c>
      <c r="Y24" s="13">
        <f t="shared" si="1"/>
        <v>309.96200000000005</v>
      </c>
    </row>
    <row r="25" spans="2:25" ht="14.25" customHeight="1">
      <c r="B25" s="1"/>
      <c r="K25" s="1"/>
      <c r="L25" s="12"/>
      <c r="M25" s="12"/>
      <c r="N25" s="12"/>
      <c r="O25" s="12"/>
      <c r="P25" s="12"/>
      <c r="Q25" s="12"/>
      <c r="S25" s="1"/>
    </row>
    <row r="26" spans="2:25" ht="14.25" customHeight="1">
      <c r="B26" s="3"/>
      <c r="C26" s="3"/>
      <c r="D26" s="3"/>
      <c r="E26" s="3"/>
      <c r="F26" s="3"/>
      <c r="G26" s="3"/>
      <c r="H26" s="3"/>
      <c r="K26" s="3"/>
      <c r="L26" s="3"/>
      <c r="M26" s="3"/>
      <c r="N26" s="3"/>
      <c r="O26" s="3"/>
      <c r="P26" s="3"/>
      <c r="Q26" s="3"/>
      <c r="S26" s="3"/>
      <c r="T26" s="3"/>
      <c r="U26" s="3"/>
      <c r="V26" s="3"/>
      <c r="W26" s="3"/>
      <c r="X26" s="3"/>
      <c r="Y26" s="3"/>
    </row>
    <row r="27" spans="2:25" ht="14.25" customHeight="1">
      <c r="B27" s="15" t="s">
        <v>25</v>
      </c>
      <c r="C27" s="12">
        <f t="shared" ref="C27:H27" si="4">SUM(C8:C24)</f>
        <v>732.57799999999997</v>
      </c>
      <c r="D27" s="12">
        <f t="shared" si="4"/>
        <v>3620.58</v>
      </c>
      <c r="E27" s="12">
        <f t="shared" si="4"/>
        <v>122.36599999999999</v>
      </c>
      <c r="F27" s="12">
        <f t="shared" si="4"/>
        <v>94.924999999999997</v>
      </c>
      <c r="G27" s="12">
        <f t="shared" si="4"/>
        <v>355.51899999999995</v>
      </c>
      <c r="H27" s="12">
        <f t="shared" si="4"/>
        <v>4925.9679999999998</v>
      </c>
      <c r="K27" s="15" t="s">
        <v>25</v>
      </c>
      <c r="L27" s="16"/>
      <c r="M27" s="17"/>
      <c r="N27" s="16"/>
      <c r="O27" s="18"/>
      <c r="P27" s="16"/>
      <c r="Q27" s="16"/>
      <c r="S27" s="15" t="s">
        <v>25</v>
      </c>
      <c r="T27" s="16">
        <f t="shared" ref="T27:Y27" si="5">SUM(T8:T24)</f>
        <v>781.24599999999987</v>
      </c>
      <c r="U27" s="16">
        <f t="shared" si="5"/>
        <v>50167.950000000004</v>
      </c>
      <c r="V27" s="16">
        <f t="shared" si="5"/>
        <v>45.140999999999998</v>
      </c>
      <c r="W27" s="16">
        <f t="shared" si="5"/>
        <v>96.1</v>
      </c>
      <c r="X27" s="16">
        <f t="shared" si="5"/>
        <v>348.16</v>
      </c>
      <c r="Y27" s="16">
        <f t="shared" si="5"/>
        <v>51438.596999999994</v>
      </c>
    </row>
    <row r="28" spans="2:25" ht="14.25" customHeight="1">
      <c r="B28" s="8">
        <v>2022</v>
      </c>
      <c r="K28" s="8">
        <v>2022</v>
      </c>
      <c r="L28" s="1"/>
      <c r="M28" s="1"/>
      <c r="N28" s="1"/>
      <c r="O28" s="1"/>
      <c r="P28" s="1"/>
      <c r="Q28" s="1"/>
      <c r="S28" s="8">
        <v>2022</v>
      </c>
      <c r="T28" s="1"/>
      <c r="U28" s="1"/>
      <c r="V28" s="1"/>
      <c r="W28" s="1"/>
      <c r="X28" s="1"/>
      <c r="Y28" s="1"/>
    </row>
    <row r="29" spans="2:25" ht="14.25" customHeight="1">
      <c r="B29" s="1">
        <v>2021</v>
      </c>
      <c r="K29" s="1">
        <v>2021</v>
      </c>
      <c r="L29" s="1"/>
      <c r="M29" s="1"/>
      <c r="N29" s="1"/>
      <c r="O29" s="1"/>
      <c r="P29" s="1"/>
      <c r="Q29" s="1"/>
      <c r="S29" s="1">
        <v>2021</v>
      </c>
      <c r="T29" s="1"/>
      <c r="U29" s="1"/>
      <c r="V29" s="1"/>
      <c r="W29" s="1"/>
      <c r="X29" s="1"/>
      <c r="Y29" s="1"/>
    </row>
    <row r="30" spans="2:25" ht="14.25" customHeight="1">
      <c r="B30" s="1">
        <v>2020</v>
      </c>
      <c r="K30" s="1">
        <v>2020</v>
      </c>
      <c r="L30" s="1"/>
      <c r="M30" s="1"/>
      <c r="N30" s="1"/>
      <c r="O30" s="1"/>
      <c r="P30" s="1"/>
      <c r="Q30" s="1"/>
      <c r="S30" s="1">
        <v>2020</v>
      </c>
      <c r="T30" s="1"/>
      <c r="U30" s="1"/>
      <c r="V30" s="1"/>
      <c r="W30" s="1"/>
      <c r="X30" s="1"/>
      <c r="Y30" s="1"/>
    </row>
    <row r="31" spans="2:25" ht="14.25" customHeight="1">
      <c r="B31" s="3">
        <v>2019</v>
      </c>
      <c r="C31" s="3"/>
      <c r="D31" s="3"/>
      <c r="E31" s="3"/>
      <c r="F31" s="3"/>
      <c r="G31" s="3"/>
      <c r="H31" s="3"/>
      <c r="K31" s="3">
        <v>2019</v>
      </c>
      <c r="L31" s="3"/>
      <c r="M31" s="3"/>
      <c r="N31" s="3"/>
      <c r="O31" s="3"/>
      <c r="P31" s="3"/>
      <c r="Q31" s="3"/>
      <c r="S31" s="3">
        <v>2019</v>
      </c>
      <c r="T31" s="3"/>
      <c r="U31" s="3"/>
      <c r="V31" s="3"/>
      <c r="W31" s="3"/>
      <c r="X31" s="3"/>
      <c r="Y31" s="3"/>
    </row>
    <row r="32" spans="2:25" ht="14.25" customHeight="1">
      <c r="K32" s="1"/>
      <c r="L32" s="1"/>
      <c r="M32" s="1"/>
      <c r="N32" s="1"/>
      <c r="O32" s="1"/>
      <c r="P32" s="1"/>
      <c r="Q32" s="1"/>
    </row>
    <row r="33" spans="11:17" ht="14.25" customHeight="1">
      <c r="K33" s="1"/>
      <c r="L33" s="1"/>
      <c r="M33" s="1"/>
      <c r="N33" s="1"/>
      <c r="O33" s="1"/>
      <c r="P33" s="1"/>
      <c r="Q33" s="1"/>
    </row>
    <row r="34" spans="11:17" ht="14.25" customHeight="1">
      <c r="K34" s="1"/>
      <c r="L34" s="1"/>
      <c r="M34" s="1"/>
      <c r="N34" s="1"/>
      <c r="O34" s="1"/>
      <c r="P34" s="1"/>
      <c r="Q34" s="1"/>
    </row>
    <row r="35" spans="11:17" ht="14.25" customHeight="1">
      <c r="K35" s="1"/>
      <c r="L35" s="1"/>
      <c r="M35" s="1"/>
      <c r="N35" s="1"/>
      <c r="O35" s="1"/>
      <c r="P35" s="1"/>
      <c r="Q35" s="1"/>
    </row>
    <row r="36" spans="11:17" ht="14.25" customHeight="1">
      <c r="K36" s="1"/>
      <c r="L36" s="1"/>
      <c r="M36" s="1"/>
      <c r="N36" s="1"/>
      <c r="O36" s="1"/>
      <c r="P36" s="1"/>
      <c r="Q36" s="1"/>
    </row>
    <row r="37" spans="11:17" ht="14.25" customHeight="1">
      <c r="K37" s="1"/>
      <c r="L37" s="1"/>
      <c r="M37" s="1"/>
      <c r="N37" s="1"/>
      <c r="O37" s="1"/>
      <c r="P37" s="1"/>
      <c r="Q37" s="1"/>
    </row>
    <row r="38" spans="11:17" ht="14.25" customHeight="1">
      <c r="K38" s="1"/>
      <c r="L38" s="1"/>
      <c r="M38" s="1"/>
      <c r="N38" s="1"/>
      <c r="O38" s="1"/>
      <c r="P38" s="1"/>
      <c r="Q38" s="1"/>
    </row>
    <row r="39" spans="11:17" ht="14.25" customHeight="1">
      <c r="K39" s="1"/>
      <c r="L39" s="1"/>
      <c r="M39" s="1"/>
      <c r="N39" s="1"/>
      <c r="O39" s="1"/>
      <c r="P39" s="1"/>
      <c r="Q39" s="1"/>
    </row>
    <row r="40" spans="11:17" ht="14.25" customHeight="1">
      <c r="K40" s="1"/>
      <c r="L40" s="1"/>
      <c r="M40" s="1"/>
      <c r="N40" s="1"/>
      <c r="O40" s="1"/>
      <c r="P40" s="1"/>
      <c r="Q40" s="1"/>
    </row>
    <row r="41" spans="11:17" ht="14.25" customHeight="1">
      <c r="K41" s="1"/>
      <c r="L41" s="1"/>
      <c r="M41" s="1"/>
      <c r="N41" s="1"/>
      <c r="O41" s="1"/>
      <c r="P41" s="1"/>
      <c r="Q41" s="1"/>
    </row>
    <row r="42" spans="11:17" ht="14.25" customHeight="1">
      <c r="K42" s="1"/>
      <c r="L42" s="1"/>
      <c r="M42" s="1"/>
      <c r="N42" s="1"/>
      <c r="O42" s="1"/>
      <c r="P42" s="1"/>
      <c r="Q42" s="1"/>
    </row>
    <row r="43" spans="11:17" ht="14.25" customHeight="1">
      <c r="K43" s="1"/>
      <c r="L43" s="1"/>
      <c r="M43" s="1"/>
      <c r="N43" s="1"/>
      <c r="O43" s="1"/>
      <c r="P43" s="1"/>
      <c r="Q43" s="1"/>
    </row>
    <row r="44" spans="11:17" ht="14.25" customHeight="1">
      <c r="K44" s="1"/>
      <c r="L44" s="1"/>
      <c r="M44" s="1"/>
      <c r="N44" s="1"/>
      <c r="O44" s="1"/>
      <c r="P44" s="1"/>
      <c r="Q44" s="1"/>
    </row>
    <row r="45" spans="11:17" ht="14.25" customHeight="1">
      <c r="K45" s="1"/>
      <c r="L45" s="1"/>
      <c r="M45" s="1"/>
      <c r="N45" s="1"/>
      <c r="O45" s="1"/>
      <c r="P45" s="1"/>
      <c r="Q45" s="1"/>
    </row>
    <row r="46" spans="11:17" ht="14.25" customHeight="1">
      <c r="K46" s="1"/>
      <c r="L46" s="1"/>
      <c r="M46" s="1"/>
      <c r="N46" s="1"/>
      <c r="O46" s="1"/>
      <c r="P46" s="1"/>
      <c r="Q46" s="1"/>
    </row>
    <row r="47" spans="11:17" ht="14.25" customHeight="1">
      <c r="K47" s="1"/>
      <c r="L47" s="1"/>
      <c r="M47" s="1"/>
      <c r="N47" s="1"/>
      <c r="O47" s="1"/>
      <c r="P47" s="1"/>
      <c r="Q47" s="1"/>
    </row>
    <row r="48" spans="11:17" ht="14.25" customHeight="1">
      <c r="K48" s="1"/>
      <c r="L48" s="1"/>
      <c r="M48" s="1"/>
      <c r="N48" s="1"/>
      <c r="O48" s="1"/>
      <c r="P48" s="1"/>
      <c r="Q48" s="1"/>
    </row>
    <row r="49" spans="11:17" ht="14.25" customHeight="1">
      <c r="K49" s="1"/>
      <c r="L49" s="1"/>
      <c r="M49" s="1"/>
      <c r="N49" s="1"/>
      <c r="O49" s="1"/>
      <c r="P49" s="1"/>
      <c r="Q49" s="1"/>
    </row>
    <row r="50" spans="11:17" ht="14.25" customHeight="1">
      <c r="K50" s="1"/>
      <c r="L50" s="1"/>
      <c r="M50" s="1"/>
      <c r="N50" s="1"/>
      <c r="O50" s="1"/>
      <c r="P50" s="1"/>
      <c r="Q50" s="1"/>
    </row>
    <row r="51" spans="11:17" ht="14.25" customHeight="1">
      <c r="K51" s="1"/>
      <c r="L51" s="1"/>
      <c r="M51" s="1"/>
      <c r="N51" s="1"/>
      <c r="O51" s="1"/>
      <c r="P51" s="1"/>
      <c r="Q51" s="1"/>
    </row>
    <row r="52" spans="11:17" ht="14.25" customHeight="1">
      <c r="K52" s="1"/>
      <c r="L52" s="1"/>
      <c r="M52" s="1"/>
      <c r="N52" s="1"/>
      <c r="O52" s="1"/>
      <c r="P52" s="1"/>
      <c r="Q52" s="1"/>
    </row>
    <row r="53" spans="11:17" ht="14.25" customHeight="1">
      <c r="K53" s="1"/>
      <c r="L53" s="1"/>
      <c r="M53" s="1"/>
      <c r="N53" s="1"/>
      <c r="O53" s="1"/>
      <c r="P53" s="1"/>
      <c r="Q53" s="1"/>
    </row>
    <row r="54" spans="11:17" ht="14.25" customHeight="1">
      <c r="K54" s="1"/>
      <c r="L54" s="1"/>
      <c r="M54" s="1"/>
      <c r="N54" s="1"/>
      <c r="O54" s="1"/>
      <c r="P54" s="1"/>
      <c r="Q54" s="1"/>
    </row>
    <row r="55" spans="11:17" ht="14.25" customHeight="1">
      <c r="K55" s="1"/>
      <c r="L55" s="1"/>
      <c r="M55" s="1"/>
      <c r="N55" s="1"/>
      <c r="O55" s="1"/>
      <c r="P55" s="1"/>
      <c r="Q55" s="1"/>
    </row>
    <row r="56" spans="11:17" ht="14.25" customHeight="1">
      <c r="K56" s="1"/>
      <c r="L56" s="1"/>
      <c r="M56" s="1"/>
      <c r="N56" s="1"/>
      <c r="O56" s="1"/>
      <c r="P56" s="1"/>
      <c r="Q56" s="1"/>
    </row>
    <row r="57" spans="11:17" ht="14.25" customHeight="1">
      <c r="K57" s="1"/>
      <c r="L57" s="1"/>
      <c r="M57" s="1"/>
      <c r="N57" s="1"/>
      <c r="O57" s="1"/>
      <c r="P57" s="1"/>
      <c r="Q57" s="1"/>
    </row>
    <row r="58" spans="11:17" ht="14.25" customHeight="1">
      <c r="K58" s="1"/>
      <c r="L58" s="1"/>
      <c r="M58" s="1"/>
      <c r="N58" s="1"/>
      <c r="O58" s="1"/>
      <c r="P58" s="1"/>
      <c r="Q58" s="1"/>
    </row>
    <row r="59" spans="11:17" ht="14.25" customHeight="1">
      <c r="K59" s="1"/>
      <c r="L59" s="1"/>
      <c r="M59" s="1"/>
      <c r="N59" s="1"/>
      <c r="O59" s="1"/>
      <c r="P59" s="1"/>
      <c r="Q59" s="1"/>
    </row>
    <row r="60" spans="11:17" ht="14.25" customHeight="1">
      <c r="K60" s="1"/>
      <c r="L60" s="1"/>
      <c r="M60" s="1"/>
      <c r="N60" s="1"/>
      <c r="O60" s="1"/>
      <c r="P60" s="1"/>
      <c r="Q60" s="1"/>
    </row>
    <row r="61" spans="11:17" ht="14.25" customHeight="1">
      <c r="K61" s="1"/>
      <c r="L61" s="1"/>
      <c r="M61" s="1"/>
      <c r="N61" s="1"/>
      <c r="O61" s="1"/>
      <c r="P61" s="1"/>
      <c r="Q61" s="1"/>
    </row>
    <row r="62" spans="11:17" ht="14.25" customHeight="1">
      <c r="K62" s="1"/>
      <c r="L62" s="1"/>
      <c r="M62" s="1"/>
      <c r="N62" s="1"/>
      <c r="O62" s="1"/>
      <c r="P62" s="1"/>
      <c r="Q62" s="1"/>
    </row>
    <row r="63" spans="11:17" ht="14.25" customHeight="1">
      <c r="K63" s="1"/>
      <c r="L63" s="1"/>
      <c r="M63" s="1"/>
      <c r="N63" s="1"/>
      <c r="O63" s="1"/>
      <c r="P63" s="1"/>
      <c r="Q63" s="1"/>
    </row>
    <row r="64" spans="11:17" ht="14.25" customHeight="1">
      <c r="K64" s="1"/>
      <c r="L64" s="1"/>
      <c r="M64" s="1"/>
      <c r="N64" s="1"/>
      <c r="O64" s="1"/>
      <c r="P64" s="1"/>
      <c r="Q64" s="1"/>
    </row>
    <row r="65" spans="11:17" ht="14.25" customHeight="1">
      <c r="K65" s="1"/>
      <c r="L65" s="1"/>
      <c r="M65" s="1"/>
      <c r="N65" s="1"/>
      <c r="O65" s="1"/>
      <c r="P65" s="1"/>
      <c r="Q65" s="1"/>
    </row>
    <row r="66" spans="11:17" ht="14.25" customHeight="1">
      <c r="K66" s="1"/>
      <c r="L66" s="1"/>
      <c r="M66" s="1"/>
      <c r="N66" s="1"/>
      <c r="O66" s="1"/>
      <c r="P66" s="1"/>
      <c r="Q66" s="1"/>
    </row>
    <row r="67" spans="11:17" ht="14.25" customHeight="1">
      <c r="K67" s="1"/>
      <c r="L67" s="1"/>
      <c r="M67" s="1"/>
      <c r="N67" s="1"/>
      <c r="O67" s="1"/>
      <c r="P67" s="1"/>
      <c r="Q67" s="1"/>
    </row>
    <row r="68" spans="11:17" ht="14.25" customHeight="1">
      <c r="K68" s="1"/>
      <c r="L68" s="1"/>
      <c r="M68" s="1"/>
      <c r="N68" s="1"/>
      <c r="O68" s="1"/>
      <c r="P68" s="1"/>
      <c r="Q68" s="1"/>
    </row>
    <row r="69" spans="11:17" ht="14.25" customHeight="1">
      <c r="K69" s="1"/>
      <c r="L69" s="1"/>
      <c r="M69" s="1"/>
      <c r="N69" s="1"/>
      <c r="O69" s="1"/>
      <c r="P69" s="1"/>
      <c r="Q69" s="1"/>
    </row>
    <row r="70" spans="11:17" ht="14.25" customHeight="1">
      <c r="K70" s="1"/>
      <c r="L70" s="1"/>
      <c r="M70" s="1"/>
      <c r="N70" s="1"/>
      <c r="O70" s="1"/>
      <c r="P70" s="1"/>
      <c r="Q70" s="1"/>
    </row>
    <row r="71" spans="11:17" ht="14.25" customHeight="1">
      <c r="K71" s="1"/>
      <c r="L71" s="1"/>
      <c r="M71" s="1"/>
      <c r="N71" s="1"/>
      <c r="O71" s="1"/>
      <c r="P71" s="1"/>
      <c r="Q71" s="1"/>
    </row>
    <row r="72" spans="11:17" ht="14.25" customHeight="1">
      <c r="K72" s="1"/>
      <c r="L72" s="1"/>
      <c r="M72" s="1"/>
      <c r="N72" s="1"/>
      <c r="O72" s="1"/>
      <c r="P72" s="1"/>
      <c r="Q72" s="1"/>
    </row>
    <row r="73" spans="11:17" ht="14.25" customHeight="1">
      <c r="K73" s="1"/>
      <c r="L73" s="1"/>
      <c r="M73" s="1"/>
      <c r="N73" s="1"/>
      <c r="O73" s="1"/>
      <c r="P73" s="1"/>
      <c r="Q73" s="1"/>
    </row>
    <row r="74" spans="11:17" ht="14.25" customHeight="1">
      <c r="K74" s="1"/>
      <c r="L74" s="1"/>
      <c r="M74" s="1"/>
      <c r="N74" s="1"/>
      <c r="O74" s="1"/>
      <c r="P74" s="1"/>
      <c r="Q74" s="1"/>
    </row>
    <row r="75" spans="11:17" ht="14.25" customHeight="1">
      <c r="K75" s="1"/>
      <c r="L75" s="1"/>
      <c r="M75" s="1"/>
      <c r="N75" s="1"/>
      <c r="O75" s="1"/>
      <c r="P75" s="1"/>
      <c r="Q75" s="1"/>
    </row>
    <row r="76" spans="11:17" ht="14.25" customHeight="1">
      <c r="K76" s="1"/>
      <c r="L76" s="1"/>
      <c r="M76" s="1"/>
      <c r="N76" s="1"/>
      <c r="O76" s="1"/>
      <c r="P76" s="1"/>
      <c r="Q76" s="1"/>
    </row>
    <row r="77" spans="11:17" ht="14.25" customHeight="1">
      <c r="K77" s="1"/>
      <c r="L77" s="1"/>
      <c r="M77" s="1"/>
      <c r="N77" s="1"/>
      <c r="O77" s="1"/>
      <c r="P77" s="1"/>
      <c r="Q77" s="1"/>
    </row>
    <row r="78" spans="11:17" ht="14.25" customHeight="1">
      <c r="K78" s="1"/>
      <c r="L78" s="1"/>
      <c r="M78" s="1"/>
      <c r="N78" s="1"/>
      <c r="O78" s="1"/>
      <c r="P78" s="1"/>
      <c r="Q78" s="1"/>
    </row>
    <row r="79" spans="11:17" ht="14.25" customHeight="1">
      <c r="K79" s="1"/>
      <c r="L79" s="1"/>
      <c r="M79" s="1"/>
      <c r="N79" s="1"/>
      <c r="O79" s="1"/>
      <c r="P79" s="1"/>
      <c r="Q79" s="1"/>
    </row>
    <row r="80" spans="11:17" ht="14.25" customHeight="1">
      <c r="K80" s="1"/>
      <c r="L80" s="1"/>
      <c r="M80" s="1"/>
      <c r="N80" s="1"/>
      <c r="O80" s="1"/>
      <c r="P80" s="1"/>
      <c r="Q80" s="1"/>
    </row>
    <row r="81" spans="11:17" ht="14.25" customHeight="1">
      <c r="K81" s="1"/>
      <c r="L81" s="1"/>
      <c r="M81" s="1"/>
      <c r="N81" s="1"/>
      <c r="O81" s="1"/>
      <c r="P81" s="1"/>
      <c r="Q81" s="1"/>
    </row>
    <row r="82" spans="11:17" ht="14.25" customHeight="1">
      <c r="K82" s="1"/>
      <c r="L82" s="1"/>
      <c r="M82" s="1"/>
      <c r="N82" s="1"/>
      <c r="O82" s="1"/>
      <c r="P82" s="1"/>
      <c r="Q82" s="1"/>
    </row>
    <row r="83" spans="11:17" ht="14.25" customHeight="1">
      <c r="K83" s="1"/>
      <c r="L83" s="1"/>
      <c r="M83" s="1"/>
      <c r="N83" s="1"/>
      <c r="O83" s="1"/>
      <c r="P83" s="1"/>
      <c r="Q83" s="1"/>
    </row>
    <row r="84" spans="11:17" ht="14.25" customHeight="1">
      <c r="K84" s="1"/>
      <c r="L84" s="1"/>
      <c r="M84" s="1"/>
      <c r="N84" s="1"/>
      <c r="O84" s="1"/>
      <c r="P84" s="1"/>
      <c r="Q84" s="1"/>
    </row>
    <row r="85" spans="11:17" ht="14.25" customHeight="1">
      <c r="K85" s="1"/>
      <c r="L85" s="1"/>
      <c r="M85" s="1"/>
      <c r="N85" s="1"/>
      <c r="O85" s="1"/>
      <c r="P85" s="1"/>
      <c r="Q85" s="1"/>
    </row>
    <row r="86" spans="11:17" ht="14.25" customHeight="1">
      <c r="K86" s="1"/>
      <c r="L86" s="1"/>
      <c r="M86" s="1"/>
      <c r="N86" s="1"/>
      <c r="O86" s="1"/>
      <c r="P86" s="1"/>
      <c r="Q86" s="1"/>
    </row>
    <row r="87" spans="11:17" ht="14.25" customHeight="1">
      <c r="K87" s="1"/>
      <c r="L87" s="1"/>
      <c r="M87" s="1"/>
      <c r="N87" s="1"/>
      <c r="O87" s="1"/>
      <c r="P87" s="1"/>
      <c r="Q87" s="1"/>
    </row>
    <row r="88" spans="11:17" ht="14.25" customHeight="1">
      <c r="K88" s="1"/>
      <c r="L88" s="1"/>
      <c r="M88" s="1"/>
      <c r="N88" s="1"/>
      <c r="O88" s="1"/>
      <c r="P88" s="1"/>
      <c r="Q88" s="1"/>
    </row>
    <row r="89" spans="11:17" ht="14.25" customHeight="1">
      <c r="K89" s="1"/>
      <c r="L89" s="1"/>
      <c r="M89" s="1"/>
      <c r="N89" s="1"/>
      <c r="O89" s="1"/>
      <c r="P89" s="1"/>
      <c r="Q89" s="1"/>
    </row>
    <row r="90" spans="11:17" ht="14.25" customHeight="1">
      <c r="K90" s="1"/>
      <c r="L90" s="1"/>
      <c r="M90" s="1"/>
      <c r="N90" s="1"/>
      <c r="O90" s="1"/>
      <c r="P90" s="1"/>
      <c r="Q90" s="1"/>
    </row>
    <row r="91" spans="11:17" ht="14.25" customHeight="1">
      <c r="K91" s="1"/>
      <c r="L91" s="1"/>
      <c r="M91" s="1"/>
      <c r="N91" s="1"/>
      <c r="O91" s="1"/>
      <c r="P91" s="1"/>
      <c r="Q91" s="1"/>
    </row>
    <row r="92" spans="11:17" ht="14.25" customHeight="1">
      <c r="K92" s="1"/>
      <c r="L92" s="1"/>
      <c r="M92" s="1"/>
      <c r="N92" s="1"/>
      <c r="O92" s="1"/>
      <c r="P92" s="1"/>
      <c r="Q92" s="1"/>
    </row>
    <row r="93" spans="11:17" ht="14.25" customHeight="1">
      <c r="K93" s="1"/>
      <c r="L93" s="1"/>
      <c r="M93" s="1"/>
      <c r="N93" s="1"/>
      <c r="O93" s="1"/>
      <c r="P93" s="1"/>
      <c r="Q93" s="1"/>
    </row>
    <row r="94" spans="11:17" ht="14.25" customHeight="1">
      <c r="K94" s="1"/>
      <c r="L94" s="1"/>
      <c r="M94" s="1"/>
      <c r="N94" s="1"/>
      <c r="O94" s="1"/>
      <c r="P94" s="1"/>
      <c r="Q94" s="1"/>
    </row>
    <row r="95" spans="11:17" ht="14.25" customHeight="1">
      <c r="K95" s="1"/>
      <c r="L95" s="1"/>
      <c r="M95" s="1"/>
      <c r="N95" s="1"/>
      <c r="O95" s="1"/>
      <c r="P95" s="1"/>
      <c r="Q95" s="1"/>
    </row>
    <row r="96" spans="11:17" ht="14.25" customHeight="1">
      <c r="K96" s="1"/>
      <c r="L96" s="1"/>
      <c r="M96" s="1"/>
      <c r="N96" s="1"/>
      <c r="O96" s="1"/>
      <c r="P96" s="1"/>
      <c r="Q96" s="1"/>
    </row>
    <row r="97" spans="11:17" ht="14.25" customHeight="1">
      <c r="K97" s="1"/>
      <c r="L97" s="1"/>
      <c r="M97" s="1"/>
      <c r="N97" s="1"/>
      <c r="O97" s="1"/>
      <c r="P97" s="1"/>
      <c r="Q97" s="1"/>
    </row>
    <row r="98" spans="11:17" ht="14.25" customHeight="1">
      <c r="K98" s="1"/>
      <c r="L98" s="1"/>
      <c r="M98" s="1"/>
      <c r="N98" s="1"/>
      <c r="O98" s="1"/>
      <c r="P98" s="1"/>
      <c r="Q98" s="1"/>
    </row>
    <row r="99" spans="11:17" ht="14.25" customHeight="1">
      <c r="K99" s="1"/>
      <c r="L99" s="1"/>
      <c r="M99" s="1"/>
      <c r="N99" s="1"/>
      <c r="O99" s="1"/>
      <c r="P99" s="1"/>
      <c r="Q99" s="1"/>
    </row>
    <row r="100" spans="11:17" ht="14.25" customHeight="1">
      <c r="K100" s="1"/>
      <c r="L100" s="1"/>
      <c r="M100" s="1"/>
      <c r="N100" s="1"/>
      <c r="O100" s="1"/>
      <c r="P100" s="1"/>
      <c r="Q100" s="1"/>
    </row>
    <row r="101" spans="11:17" ht="14.25" customHeight="1">
      <c r="K101" s="1"/>
      <c r="L101" s="1"/>
      <c r="M101" s="1"/>
      <c r="N101" s="1"/>
      <c r="O101" s="1"/>
      <c r="P101" s="1"/>
      <c r="Q101" s="1"/>
    </row>
    <row r="102" spans="11:17" ht="14.25" customHeight="1">
      <c r="K102" s="1"/>
      <c r="L102" s="1"/>
      <c r="M102" s="1"/>
      <c r="N102" s="1"/>
      <c r="O102" s="1"/>
      <c r="P102" s="1"/>
      <c r="Q102" s="1"/>
    </row>
    <row r="103" spans="11:17" ht="14.25" customHeight="1">
      <c r="K103" s="1"/>
      <c r="L103" s="1"/>
      <c r="M103" s="1"/>
      <c r="N103" s="1"/>
      <c r="O103" s="1"/>
      <c r="P103" s="1"/>
      <c r="Q103" s="1"/>
    </row>
    <row r="104" spans="11:17" ht="14.25" customHeight="1">
      <c r="K104" s="1"/>
      <c r="L104" s="1"/>
      <c r="M104" s="1"/>
      <c r="N104" s="1"/>
      <c r="O104" s="1"/>
      <c r="P104" s="1"/>
      <c r="Q104" s="1"/>
    </row>
    <row r="105" spans="11:17" ht="14.25" customHeight="1">
      <c r="K105" s="1"/>
      <c r="L105" s="1"/>
      <c r="M105" s="1"/>
      <c r="N105" s="1"/>
      <c r="O105" s="1"/>
      <c r="P105" s="1"/>
      <c r="Q105" s="1"/>
    </row>
    <row r="106" spans="11:17" ht="14.25" customHeight="1">
      <c r="K106" s="1"/>
      <c r="L106" s="1"/>
      <c r="M106" s="1"/>
      <c r="N106" s="1"/>
      <c r="O106" s="1"/>
      <c r="P106" s="1"/>
      <c r="Q106" s="1"/>
    </row>
    <row r="107" spans="11:17" ht="14.25" customHeight="1">
      <c r="K107" s="1"/>
      <c r="L107" s="1"/>
      <c r="M107" s="1"/>
      <c r="N107" s="1"/>
      <c r="O107" s="1"/>
      <c r="P107" s="1"/>
      <c r="Q107" s="1"/>
    </row>
    <row r="108" spans="11:17" ht="14.25" customHeight="1">
      <c r="K108" s="1"/>
      <c r="L108" s="1"/>
      <c r="M108" s="1"/>
      <c r="N108" s="1"/>
      <c r="O108" s="1"/>
      <c r="P108" s="1"/>
      <c r="Q108" s="1"/>
    </row>
    <row r="109" spans="11:17" ht="14.25" customHeight="1">
      <c r="K109" s="1"/>
      <c r="L109" s="1"/>
      <c r="M109" s="1"/>
      <c r="N109" s="1"/>
      <c r="O109" s="1"/>
      <c r="P109" s="1"/>
      <c r="Q109" s="1"/>
    </row>
    <row r="110" spans="11:17" ht="14.25" customHeight="1">
      <c r="K110" s="1"/>
      <c r="L110" s="1"/>
      <c r="M110" s="1"/>
      <c r="N110" s="1"/>
      <c r="O110" s="1"/>
      <c r="P110" s="1"/>
      <c r="Q110" s="1"/>
    </row>
    <row r="111" spans="11:17" ht="14.25" customHeight="1">
      <c r="K111" s="1"/>
      <c r="L111" s="1"/>
      <c r="M111" s="1"/>
      <c r="N111" s="1"/>
      <c r="O111" s="1"/>
      <c r="P111" s="1"/>
      <c r="Q111" s="1"/>
    </row>
    <row r="112" spans="11:17" ht="14.25" customHeight="1">
      <c r="K112" s="1"/>
      <c r="L112" s="1"/>
      <c r="M112" s="1"/>
      <c r="N112" s="1"/>
      <c r="O112" s="1"/>
      <c r="P112" s="1"/>
      <c r="Q112" s="1"/>
    </row>
    <row r="113" spans="11:17" ht="14.25" customHeight="1">
      <c r="K113" s="1"/>
      <c r="L113" s="1"/>
      <c r="M113" s="1"/>
      <c r="N113" s="1"/>
      <c r="O113" s="1"/>
      <c r="P113" s="1"/>
      <c r="Q113" s="1"/>
    </row>
    <row r="114" spans="11:17" ht="14.25" customHeight="1">
      <c r="K114" s="1"/>
      <c r="L114" s="1"/>
      <c r="M114" s="1"/>
      <c r="N114" s="1"/>
      <c r="O114" s="1"/>
      <c r="P114" s="1"/>
      <c r="Q114" s="1"/>
    </row>
    <row r="115" spans="11:17" ht="14.25" customHeight="1">
      <c r="K115" s="1"/>
      <c r="L115" s="1"/>
      <c r="M115" s="1"/>
      <c r="N115" s="1"/>
      <c r="O115" s="1"/>
      <c r="P115" s="1"/>
      <c r="Q115" s="1"/>
    </row>
    <row r="116" spans="11:17" ht="14.25" customHeight="1">
      <c r="K116" s="1"/>
      <c r="L116" s="1"/>
      <c r="M116" s="1"/>
      <c r="N116" s="1"/>
      <c r="O116" s="1"/>
      <c r="P116" s="1"/>
      <c r="Q116" s="1"/>
    </row>
    <row r="117" spans="11:17" ht="14.25" customHeight="1">
      <c r="K117" s="1"/>
      <c r="L117" s="1"/>
      <c r="M117" s="1"/>
      <c r="N117" s="1"/>
      <c r="O117" s="1"/>
      <c r="P117" s="1"/>
      <c r="Q117" s="1"/>
    </row>
    <row r="118" spans="11:17" ht="14.25" customHeight="1">
      <c r="K118" s="1"/>
      <c r="L118" s="1"/>
      <c r="M118" s="1"/>
      <c r="N118" s="1"/>
      <c r="O118" s="1"/>
      <c r="P118" s="1"/>
      <c r="Q118" s="1"/>
    </row>
    <row r="119" spans="11:17" ht="14.25" customHeight="1">
      <c r="K119" s="1"/>
      <c r="L119" s="1"/>
      <c r="M119" s="1"/>
      <c r="N119" s="1"/>
      <c r="O119" s="1"/>
      <c r="P119" s="1"/>
      <c r="Q119" s="1"/>
    </row>
    <row r="120" spans="11:17" ht="14.25" customHeight="1">
      <c r="K120" s="1"/>
      <c r="L120" s="1"/>
      <c r="M120" s="1"/>
      <c r="N120" s="1"/>
      <c r="O120" s="1"/>
      <c r="P120" s="1"/>
      <c r="Q120" s="1"/>
    </row>
    <row r="121" spans="11:17" ht="14.25" customHeight="1">
      <c r="K121" s="1"/>
      <c r="L121" s="1"/>
      <c r="M121" s="1"/>
      <c r="N121" s="1"/>
      <c r="O121" s="1"/>
      <c r="P121" s="1"/>
      <c r="Q121" s="1"/>
    </row>
    <row r="122" spans="11:17" ht="14.25" customHeight="1">
      <c r="K122" s="1"/>
      <c r="L122" s="1"/>
      <c r="M122" s="1"/>
      <c r="N122" s="1"/>
      <c r="O122" s="1"/>
      <c r="P122" s="1"/>
      <c r="Q122" s="1"/>
    </row>
    <row r="123" spans="11:17" ht="14.25" customHeight="1">
      <c r="K123" s="1"/>
      <c r="L123" s="1"/>
      <c r="M123" s="1"/>
      <c r="N123" s="1"/>
      <c r="O123" s="1"/>
      <c r="P123" s="1"/>
      <c r="Q123" s="1"/>
    </row>
    <row r="124" spans="11:17" ht="14.25" customHeight="1">
      <c r="K124" s="1"/>
      <c r="L124" s="1"/>
      <c r="M124" s="1"/>
      <c r="N124" s="1"/>
      <c r="O124" s="1"/>
      <c r="P124" s="1"/>
      <c r="Q124" s="1"/>
    </row>
    <row r="125" spans="11:17" ht="14.25" customHeight="1">
      <c r="K125" s="1"/>
      <c r="L125" s="1"/>
      <c r="M125" s="1"/>
      <c r="N125" s="1"/>
      <c r="O125" s="1"/>
      <c r="P125" s="1"/>
      <c r="Q125" s="1"/>
    </row>
    <row r="126" spans="11:17" ht="14.25" customHeight="1">
      <c r="K126" s="1"/>
      <c r="L126" s="1"/>
      <c r="M126" s="1"/>
      <c r="N126" s="1"/>
      <c r="O126" s="1"/>
      <c r="P126" s="1"/>
      <c r="Q126" s="1"/>
    </row>
    <row r="127" spans="11:17" ht="14.25" customHeight="1">
      <c r="K127" s="1"/>
      <c r="L127" s="1"/>
      <c r="M127" s="1"/>
      <c r="N127" s="1"/>
      <c r="O127" s="1"/>
      <c r="P127" s="1"/>
      <c r="Q127" s="1"/>
    </row>
    <row r="128" spans="11:17" ht="14.25" customHeight="1">
      <c r="K128" s="1"/>
      <c r="L128" s="1"/>
      <c r="M128" s="1"/>
      <c r="N128" s="1"/>
      <c r="O128" s="1"/>
      <c r="P128" s="1"/>
      <c r="Q128" s="1"/>
    </row>
    <row r="129" spans="11:17" ht="14.25" customHeight="1">
      <c r="K129" s="1"/>
      <c r="L129" s="1"/>
      <c r="M129" s="1"/>
      <c r="N129" s="1"/>
      <c r="O129" s="1"/>
      <c r="P129" s="1"/>
      <c r="Q129" s="1"/>
    </row>
    <row r="130" spans="11:17" ht="14.25" customHeight="1">
      <c r="K130" s="1"/>
      <c r="L130" s="1"/>
      <c r="M130" s="1"/>
      <c r="N130" s="1"/>
      <c r="O130" s="1"/>
      <c r="P130" s="1"/>
      <c r="Q130" s="1"/>
    </row>
    <row r="131" spans="11:17" ht="14.25" customHeight="1">
      <c r="K131" s="1"/>
      <c r="L131" s="1"/>
      <c r="M131" s="1"/>
      <c r="N131" s="1"/>
      <c r="O131" s="1"/>
      <c r="P131" s="1"/>
      <c r="Q131" s="1"/>
    </row>
    <row r="132" spans="11:17" ht="14.25" customHeight="1">
      <c r="K132" s="1"/>
      <c r="L132" s="1"/>
      <c r="M132" s="1"/>
      <c r="N132" s="1"/>
      <c r="O132" s="1"/>
      <c r="P132" s="1"/>
      <c r="Q132" s="1"/>
    </row>
    <row r="133" spans="11:17" ht="14.25" customHeight="1">
      <c r="K133" s="1"/>
      <c r="L133" s="1"/>
      <c r="M133" s="1"/>
      <c r="N133" s="1"/>
      <c r="O133" s="1"/>
      <c r="P133" s="1"/>
      <c r="Q133" s="1"/>
    </row>
    <row r="134" spans="11:17" ht="14.25" customHeight="1">
      <c r="K134" s="1"/>
      <c r="L134" s="1"/>
      <c r="M134" s="1"/>
      <c r="N134" s="1"/>
      <c r="O134" s="1"/>
      <c r="P134" s="1"/>
      <c r="Q134" s="1"/>
    </row>
    <row r="135" spans="11:17" ht="14.25" customHeight="1">
      <c r="K135" s="1"/>
      <c r="L135" s="1"/>
      <c r="M135" s="1"/>
      <c r="N135" s="1"/>
      <c r="O135" s="1"/>
      <c r="P135" s="1"/>
      <c r="Q135" s="1"/>
    </row>
    <row r="136" spans="11:17" ht="14.25" customHeight="1">
      <c r="K136" s="1"/>
      <c r="L136" s="1"/>
      <c r="M136" s="1"/>
      <c r="N136" s="1"/>
      <c r="O136" s="1"/>
      <c r="P136" s="1"/>
      <c r="Q136" s="1"/>
    </row>
    <row r="137" spans="11:17" ht="14.25" customHeight="1">
      <c r="K137" s="1"/>
      <c r="L137" s="1"/>
      <c r="M137" s="1"/>
      <c r="N137" s="1"/>
      <c r="O137" s="1"/>
      <c r="P137" s="1"/>
      <c r="Q137" s="1"/>
    </row>
    <row r="138" spans="11:17" ht="14.25" customHeight="1">
      <c r="K138" s="1"/>
      <c r="L138" s="1"/>
      <c r="M138" s="1"/>
      <c r="N138" s="1"/>
      <c r="O138" s="1"/>
      <c r="P138" s="1"/>
      <c r="Q138" s="1"/>
    </row>
    <row r="139" spans="11:17" ht="14.25" customHeight="1">
      <c r="K139" s="1"/>
      <c r="L139" s="1"/>
      <c r="M139" s="1"/>
      <c r="N139" s="1"/>
      <c r="O139" s="1"/>
      <c r="P139" s="1"/>
      <c r="Q139" s="1"/>
    </row>
    <row r="140" spans="11:17" ht="14.25" customHeight="1">
      <c r="K140" s="1"/>
      <c r="L140" s="1"/>
      <c r="M140" s="1"/>
      <c r="N140" s="1"/>
      <c r="O140" s="1"/>
      <c r="P140" s="1"/>
      <c r="Q140" s="1"/>
    </row>
    <row r="141" spans="11:17" ht="14.25" customHeight="1">
      <c r="K141" s="1"/>
      <c r="L141" s="1"/>
      <c r="M141" s="1"/>
      <c r="N141" s="1"/>
      <c r="O141" s="1"/>
      <c r="P141" s="1"/>
      <c r="Q141" s="1"/>
    </row>
    <row r="142" spans="11:17" ht="14.25" customHeight="1">
      <c r="K142" s="1"/>
      <c r="L142" s="1"/>
      <c r="M142" s="1"/>
      <c r="N142" s="1"/>
      <c r="O142" s="1"/>
      <c r="P142" s="1"/>
      <c r="Q142" s="1"/>
    </row>
    <row r="143" spans="11:17" ht="14.25" customHeight="1">
      <c r="K143" s="1"/>
      <c r="L143" s="1"/>
      <c r="M143" s="1"/>
      <c r="N143" s="1"/>
      <c r="O143" s="1"/>
      <c r="P143" s="1"/>
      <c r="Q143" s="1"/>
    </row>
    <row r="144" spans="11:17" ht="14.25" customHeight="1">
      <c r="K144" s="1"/>
      <c r="L144" s="1"/>
      <c r="M144" s="1"/>
      <c r="N144" s="1"/>
      <c r="O144" s="1"/>
      <c r="P144" s="1"/>
      <c r="Q144" s="1"/>
    </row>
    <row r="145" spans="11:17" ht="14.25" customHeight="1">
      <c r="K145" s="1"/>
      <c r="L145" s="1"/>
      <c r="M145" s="1"/>
      <c r="N145" s="1"/>
      <c r="O145" s="1"/>
      <c r="P145" s="1"/>
      <c r="Q145" s="1"/>
    </row>
    <row r="146" spans="11:17" ht="14.25" customHeight="1">
      <c r="K146" s="1"/>
      <c r="L146" s="1"/>
      <c r="M146" s="1"/>
      <c r="N146" s="1"/>
      <c r="O146" s="1"/>
      <c r="P146" s="1"/>
      <c r="Q146" s="1"/>
    </row>
    <row r="147" spans="11:17" ht="14.25" customHeight="1">
      <c r="K147" s="1"/>
      <c r="L147" s="1"/>
      <c r="M147" s="1"/>
      <c r="N147" s="1"/>
      <c r="O147" s="1"/>
      <c r="P147" s="1"/>
      <c r="Q147" s="1"/>
    </row>
    <row r="148" spans="11:17" ht="14.25" customHeight="1">
      <c r="K148" s="1"/>
      <c r="L148" s="1"/>
      <c r="M148" s="1"/>
      <c r="N148" s="1"/>
      <c r="O148" s="1"/>
      <c r="P148" s="1"/>
      <c r="Q148" s="1"/>
    </row>
    <row r="149" spans="11:17" ht="14.25" customHeight="1">
      <c r="K149" s="1"/>
      <c r="L149" s="1"/>
      <c r="M149" s="1"/>
      <c r="N149" s="1"/>
      <c r="O149" s="1"/>
      <c r="P149" s="1"/>
      <c r="Q149" s="1"/>
    </row>
    <row r="150" spans="11:17" ht="14.25" customHeight="1">
      <c r="K150" s="1"/>
      <c r="L150" s="1"/>
      <c r="M150" s="1"/>
      <c r="N150" s="1"/>
      <c r="O150" s="1"/>
      <c r="P150" s="1"/>
      <c r="Q150" s="1"/>
    </row>
    <row r="151" spans="11:17" ht="14.25" customHeight="1">
      <c r="K151" s="1"/>
      <c r="L151" s="1"/>
      <c r="M151" s="1"/>
      <c r="N151" s="1"/>
      <c r="O151" s="1"/>
      <c r="P151" s="1"/>
      <c r="Q151" s="1"/>
    </row>
    <row r="152" spans="11:17" ht="14.25" customHeight="1">
      <c r="K152" s="1"/>
      <c r="L152" s="1"/>
      <c r="M152" s="1"/>
      <c r="N152" s="1"/>
      <c r="O152" s="1"/>
      <c r="P152" s="1"/>
      <c r="Q152" s="1"/>
    </row>
    <row r="153" spans="11:17" ht="14.25" customHeight="1">
      <c r="K153" s="1"/>
      <c r="L153" s="1"/>
      <c r="M153" s="1"/>
      <c r="N153" s="1"/>
      <c r="O153" s="1"/>
      <c r="P153" s="1"/>
      <c r="Q153" s="1"/>
    </row>
    <row r="154" spans="11:17" ht="14.25" customHeight="1">
      <c r="K154" s="1"/>
      <c r="L154" s="1"/>
      <c r="M154" s="1"/>
      <c r="N154" s="1"/>
      <c r="O154" s="1"/>
      <c r="P154" s="1"/>
      <c r="Q154" s="1"/>
    </row>
    <row r="155" spans="11:17" ht="14.25" customHeight="1">
      <c r="K155" s="1"/>
      <c r="L155" s="1"/>
      <c r="M155" s="1"/>
      <c r="N155" s="1"/>
      <c r="O155" s="1"/>
      <c r="P155" s="1"/>
      <c r="Q155" s="1"/>
    </row>
    <row r="156" spans="11:17" ht="14.25" customHeight="1">
      <c r="K156" s="1"/>
      <c r="L156" s="1"/>
      <c r="M156" s="1"/>
      <c r="N156" s="1"/>
      <c r="O156" s="1"/>
      <c r="P156" s="1"/>
      <c r="Q156" s="1"/>
    </row>
    <row r="157" spans="11:17" ht="14.25" customHeight="1">
      <c r="K157" s="1"/>
      <c r="L157" s="1"/>
      <c r="M157" s="1"/>
      <c r="N157" s="1"/>
      <c r="O157" s="1"/>
      <c r="P157" s="1"/>
      <c r="Q157" s="1"/>
    </row>
    <row r="158" spans="11:17" ht="14.25" customHeight="1">
      <c r="K158" s="1"/>
      <c r="L158" s="1"/>
      <c r="M158" s="1"/>
      <c r="N158" s="1"/>
      <c r="O158" s="1"/>
      <c r="P158" s="1"/>
      <c r="Q158" s="1"/>
    </row>
    <row r="159" spans="11:17" ht="14.25" customHeight="1">
      <c r="K159" s="1"/>
      <c r="L159" s="1"/>
      <c r="M159" s="1"/>
      <c r="N159" s="1"/>
      <c r="O159" s="1"/>
      <c r="P159" s="1"/>
      <c r="Q159" s="1"/>
    </row>
    <row r="160" spans="11:17" ht="14.25" customHeight="1">
      <c r="K160" s="1"/>
      <c r="L160" s="1"/>
      <c r="M160" s="1"/>
      <c r="N160" s="1"/>
      <c r="O160" s="1"/>
      <c r="P160" s="1"/>
      <c r="Q160" s="1"/>
    </row>
    <row r="161" spans="11:17" ht="14.25" customHeight="1">
      <c r="K161" s="1"/>
      <c r="L161" s="1"/>
      <c r="M161" s="1"/>
      <c r="N161" s="1"/>
      <c r="O161" s="1"/>
      <c r="P161" s="1"/>
      <c r="Q161" s="1"/>
    </row>
    <row r="162" spans="11:17" ht="14.25" customHeight="1">
      <c r="K162" s="1"/>
      <c r="L162" s="1"/>
      <c r="M162" s="1"/>
      <c r="N162" s="1"/>
      <c r="O162" s="1"/>
      <c r="P162" s="1"/>
      <c r="Q162" s="1"/>
    </row>
    <row r="163" spans="11:17" ht="14.25" customHeight="1">
      <c r="K163" s="1"/>
      <c r="L163" s="1"/>
      <c r="M163" s="1"/>
      <c r="N163" s="1"/>
      <c r="O163" s="1"/>
      <c r="P163" s="1"/>
      <c r="Q163" s="1"/>
    </row>
    <row r="164" spans="11:17" ht="14.25" customHeight="1">
      <c r="K164" s="1"/>
      <c r="L164" s="1"/>
      <c r="M164" s="1"/>
      <c r="N164" s="1"/>
      <c r="O164" s="1"/>
      <c r="P164" s="1"/>
      <c r="Q164" s="1"/>
    </row>
    <row r="165" spans="11:17" ht="14.25" customHeight="1">
      <c r="K165" s="1"/>
      <c r="L165" s="1"/>
      <c r="M165" s="1"/>
      <c r="N165" s="1"/>
      <c r="O165" s="1"/>
      <c r="P165" s="1"/>
      <c r="Q165" s="1"/>
    </row>
    <row r="166" spans="11:17" ht="14.25" customHeight="1">
      <c r="K166" s="1"/>
      <c r="L166" s="1"/>
      <c r="M166" s="1"/>
      <c r="N166" s="1"/>
      <c r="O166" s="1"/>
      <c r="P166" s="1"/>
      <c r="Q166" s="1"/>
    </row>
    <row r="167" spans="11:17" ht="14.25" customHeight="1">
      <c r="K167" s="1"/>
      <c r="L167" s="1"/>
      <c r="M167" s="1"/>
      <c r="N167" s="1"/>
      <c r="O167" s="1"/>
      <c r="P167" s="1"/>
      <c r="Q167" s="1"/>
    </row>
    <row r="168" spans="11:17" ht="14.25" customHeight="1">
      <c r="K168" s="1"/>
      <c r="L168" s="1"/>
      <c r="M168" s="1"/>
      <c r="N168" s="1"/>
      <c r="O168" s="1"/>
      <c r="P168" s="1"/>
      <c r="Q168" s="1"/>
    </row>
    <row r="169" spans="11:17" ht="14.25" customHeight="1">
      <c r="K169" s="1"/>
      <c r="L169" s="1"/>
      <c r="M169" s="1"/>
      <c r="N169" s="1"/>
      <c r="O169" s="1"/>
      <c r="P169" s="1"/>
      <c r="Q169" s="1"/>
    </row>
    <row r="170" spans="11:17" ht="14.25" customHeight="1">
      <c r="K170" s="1"/>
      <c r="L170" s="1"/>
      <c r="M170" s="1"/>
      <c r="N170" s="1"/>
      <c r="O170" s="1"/>
      <c r="P170" s="1"/>
      <c r="Q170" s="1"/>
    </row>
    <row r="171" spans="11:17" ht="14.25" customHeight="1">
      <c r="K171" s="1"/>
      <c r="L171" s="1"/>
      <c r="M171" s="1"/>
      <c r="N171" s="1"/>
      <c r="O171" s="1"/>
      <c r="P171" s="1"/>
      <c r="Q171" s="1"/>
    </row>
    <row r="172" spans="11:17" ht="14.25" customHeight="1">
      <c r="K172" s="1"/>
      <c r="L172" s="1"/>
      <c r="M172" s="1"/>
      <c r="N172" s="1"/>
      <c r="O172" s="1"/>
      <c r="P172" s="1"/>
      <c r="Q172" s="1"/>
    </row>
    <row r="173" spans="11:17" ht="14.25" customHeight="1">
      <c r="K173" s="1"/>
      <c r="L173" s="1"/>
      <c r="M173" s="1"/>
      <c r="N173" s="1"/>
      <c r="O173" s="1"/>
      <c r="P173" s="1"/>
      <c r="Q173" s="1"/>
    </row>
    <row r="174" spans="11:17" ht="14.25" customHeight="1">
      <c r="K174" s="1"/>
      <c r="L174" s="1"/>
      <c r="M174" s="1"/>
      <c r="N174" s="1"/>
      <c r="O174" s="1"/>
      <c r="P174" s="1"/>
      <c r="Q174" s="1"/>
    </row>
    <row r="175" spans="11:17" ht="14.25" customHeight="1">
      <c r="K175" s="1"/>
      <c r="L175" s="1"/>
      <c r="M175" s="1"/>
      <c r="N175" s="1"/>
      <c r="O175" s="1"/>
      <c r="P175" s="1"/>
      <c r="Q175" s="1"/>
    </row>
    <row r="176" spans="11:17" ht="14.25" customHeight="1">
      <c r="K176" s="1"/>
      <c r="L176" s="1"/>
      <c r="M176" s="1"/>
      <c r="N176" s="1"/>
      <c r="O176" s="1"/>
      <c r="P176" s="1"/>
      <c r="Q176" s="1"/>
    </row>
    <row r="177" spans="11:17" ht="14.25" customHeight="1">
      <c r="K177" s="1"/>
      <c r="L177" s="1"/>
      <c r="M177" s="1"/>
      <c r="N177" s="1"/>
      <c r="O177" s="1"/>
      <c r="P177" s="1"/>
      <c r="Q177" s="1"/>
    </row>
    <row r="178" spans="11:17" ht="14.25" customHeight="1">
      <c r="K178" s="1"/>
      <c r="L178" s="1"/>
      <c r="M178" s="1"/>
      <c r="N178" s="1"/>
      <c r="O178" s="1"/>
      <c r="P178" s="1"/>
      <c r="Q178" s="1"/>
    </row>
    <row r="179" spans="11:17" ht="14.25" customHeight="1">
      <c r="K179" s="1"/>
      <c r="L179" s="1"/>
      <c r="M179" s="1"/>
      <c r="N179" s="1"/>
      <c r="O179" s="1"/>
      <c r="P179" s="1"/>
      <c r="Q179" s="1"/>
    </row>
    <row r="180" spans="11:17" ht="14.25" customHeight="1">
      <c r="K180" s="1"/>
      <c r="L180" s="1"/>
      <c r="M180" s="1"/>
      <c r="N180" s="1"/>
      <c r="O180" s="1"/>
      <c r="P180" s="1"/>
      <c r="Q180" s="1"/>
    </row>
    <row r="181" spans="11:17" ht="14.25" customHeight="1">
      <c r="K181" s="1"/>
      <c r="L181" s="1"/>
      <c r="M181" s="1"/>
      <c r="N181" s="1"/>
      <c r="O181" s="1"/>
      <c r="P181" s="1"/>
      <c r="Q181" s="1"/>
    </row>
    <row r="182" spans="11:17" ht="14.25" customHeight="1">
      <c r="K182" s="1"/>
      <c r="L182" s="1"/>
      <c r="M182" s="1"/>
      <c r="N182" s="1"/>
      <c r="O182" s="1"/>
      <c r="P182" s="1"/>
      <c r="Q182" s="1"/>
    </row>
    <row r="183" spans="11:17" ht="14.25" customHeight="1">
      <c r="K183" s="1"/>
      <c r="L183" s="1"/>
      <c r="M183" s="1"/>
      <c r="N183" s="1"/>
      <c r="O183" s="1"/>
      <c r="P183" s="1"/>
      <c r="Q183" s="1"/>
    </row>
    <row r="184" spans="11:17" ht="14.25" customHeight="1">
      <c r="K184" s="1"/>
      <c r="L184" s="1"/>
      <c r="M184" s="1"/>
      <c r="N184" s="1"/>
      <c r="O184" s="1"/>
      <c r="P184" s="1"/>
      <c r="Q184" s="1"/>
    </row>
    <row r="185" spans="11:17" ht="14.25" customHeight="1">
      <c r="K185" s="1"/>
      <c r="L185" s="1"/>
      <c r="M185" s="1"/>
      <c r="N185" s="1"/>
      <c r="O185" s="1"/>
      <c r="P185" s="1"/>
      <c r="Q185" s="1"/>
    </row>
    <row r="186" spans="11:17" ht="14.25" customHeight="1">
      <c r="K186" s="1"/>
      <c r="L186" s="1"/>
      <c r="M186" s="1"/>
      <c r="N186" s="1"/>
      <c r="O186" s="1"/>
      <c r="P186" s="1"/>
      <c r="Q186" s="1"/>
    </row>
    <row r="187" spans="11:17" ht="14.25" customHeight="1">
      <c r="K187" s="1"/>
      <c r="L187" s="1"/>
      <c r="M187" s="1"/>
      <c r="N187" s="1"/>
      <c r="O187" s="1"/>
      <c r="P187" s="1"/>
      <c r="Q187" s="1"/>
    </row>
    <row r="188" spans="11:17" ht="14.25" customHeight="1">
      <c r="K188" s="1"/>
      <c r="L188" s="1"/>
      <c r="M188" s="1"/>
      <c r="N188" s="1"/>
      <c r="O188" s="1"/>
      <c r="P188" s="1"/>
      <c r="Q188" s="1"/>
    </row>
    <row r="189" spans="11:17" ht="14.25" customHeight="1">
      <c r="K189" s="1"/>
      <c r="L189" s="1"/>
      <c r="M189" s="1"/>
      <c r="N189" s="1"/>
      <c r="O189" s="1"/>
      <c r="P189" s="1"/>
      <c r="Q189" s="1"/>
    </row>
    <row r="190" spans="11:17" ht="14.25" customHeight="1">
      <c r="K190" s="1"/>
      <c r="L190" s="1"/>
      <c r="M190" s="1"/>
      <c r="N190" s="1"/>
      <c r="O190" s="1"/>
      <c r="P190" s="1"/>
      <c r="Q190" s="1"/>
    </row>
    <row r="191" spans="11:17" ht="14.25" customHeight="1">
      <c r="K191" s="1"/>
      <c r="L191" s="1"/>
      <c r="M191" s="1"/>
      <c r="N191" s="1"/>
      <c r="O191" s="1"/>
      <c r="P191" s="1"/>
      <c r="Q191" s="1"/>
    </row>
    <row r="192" spans="11:17" ht="14.25" customHeight="1">
      <c r="K192" s="1"/>
      <c r="L192" s="1"/>
      <c r="M192" s="1"/>
      <c r="N192" s="1"/>
      <c r="O192" s="1"/>
      <c r="P192" s="1"/>
      <c r="Q192" s="1"/>
    </row>
    <row r="193" spans="11:17" ht="14.25" customHeight="1">
      <c r="K193" s="1"/>
      <c r="L193" s="1"/>
      <c r="M193" s="1"/>
      <c r="N193" s="1"/>
      <c r="O193" s="1"/>
      <c r="P193" s="1"/>
      <c r="Q193" s="1"/>
    </row>
    <row r="194" spans="11:17" ht="14.25" customHeight="1">
      <c r="K194" s="1"/>
      <c r="L194" s="1"/>
      <c r="M194" s="1"/>
      <c r="N194" s="1"/>
      <c r="O194" s="1"/>
      <c r="P194" s="1"/>
      <c r="Q194" s="1"/>
    </row>
    <row r="195" spans="11:17" ht="14.25" customHeight="1">
      <c r="K195" s="1"/>
      <c r="L195" s="1"/>
      <c r="M195" s="1"/>
      <c r="N195" s="1"/>
      <c r="O195" s="1"/>
      <c r="P195" s="1"/>
      <c r="Q195" s="1"/>
    </row>
    <row r="196" spans="11:17" ht="14.25" customHeight="1">
      <c r="K196" s="1"/>
      <c r="L196" s="1"/>
      <c r="M196" s="1"/>
      <c r="N196" s="1"/>
      <c r="O196" s="1"/>
      <c r="P196" s="1"/>
      <c r="Q196" s="1"/>
    </row>
    <row r="197" spans="11:17" ht="14.25" customHeight="1">
      <c r="K197" s="1"/>
      <c r="L197" s="1"/>
      <c r="M197" s="1"/>
      <c r="N197" s="1"/>
      <c r="O197" s="1"/>
      <c r="P197" s="1"/>
      <c r="Q197" s="1"/>
    </row>
    <row r="198" spans="11:17" ht="14.25" customHeight="1">
      <c r="K198" s="1"/>
      <c r="L198" s="1"/>
      <c r="M198" s="1"/>
      <c r="N198" s="1"/>
      <c r="O198" s="1"/>
      <c r="P198" s="1"/>
      <c r="Q198" s="1"/>
    </row>
    <row r="199" spans="11:17" ht="14.25" customHeight="1">
      <c r="K199" s="1"/>
      <c r="L199" s="1"/>
      <c r="M199" s="1"/>
      <c r="N199" s="1"/>
      <c r="O199" s="1"/>
      <c r="P199" s="1"/>
      <c r="Q199" s="1"/>
    </row>
    <row r="200" spans="11:17" ht="14.25" customHeight="1">
      <c r="K200" s="1"/>
      <c r="L200" s="1"/>
      <c r="M200" s="1"/>
      <c r="N200" s="1"/>
      <c r="O200" s="1"/>
      <c r="P200" s="1"/>
      <c r="Q200" s="1"/>
    </row>
    <row r="201" spans="11:17" ht="14.25" customHeight="1">
      <c r="K201" s="1"/>
      <c r="L201" s="1"/>
      <c r="M201" s="1"/>
      <c r="N201" s="1"/>
      <c r="O201" s="1"/>
      <c r="P201" s="1"/>
      <c r="Q201" s="1"/>
    </row>
    <row r="202" spans="11:17" ht="14.25" customHeight="1">
      <c r="K202" s="1"/>
      <c r="L202" s="1"/>
      <c r="M202" s="1"/>
      <c r="N202" s="1"/>
      <c r="O202" s="1"/>
      <c r="P202" s="1"/>
      <c r="Q202" s="1"/>
    </row>
    <row r="203" spans="11:17" ht="14.25" customHeight="1">
      <c r="K203" s="1"/>
      <c r="L203" s="1"/>
      <c r="M203" s="1"/>
      <c r="N203" s="1"/>
      <c r="O203" s="1"/>
      <c r="P203" s="1"/>
      <c r="Q203" s="1"/>
    </row>
    <row r="204" spans="11:17" ht="14.25" customHeight="1">
      <c r="K204" s="1"/>
      <c r="L204" s="1"/>
      <c r="M204" s="1"/>
      <c r="N204" s="1"/>
      <c r="O204" s="1"/>
      <c r="P204" s="1"/>
      <c r="Q204" s="1"/>
    </row>
    <row r="205" spans="11:17" ht="14.25" customHeight="1">
      <c r="K205" s="1"/>
      <c r="L205" s="1"/>
      <c r="M205" s="1"/>
      <c r="N205" s="1"/>
      <c r="O205" s="1"/>
      <c r="P205" s="1"/>
      <c r="Q205" s="1"/>
    </row>
    <row r="206" spans="11:17" ht="14.25" customHeight="1">
      <c r="K206" s="1"/>
      <c r="L206" s="1"/>
      <c r="M206" s="1"/>
      <c r="N206" s="1"/>
      <c r="O206" s="1"/>
      <c r="P206" s="1"/>
      <c r="Q206" s="1"/>
    </row>
    <row r="207" spans="11:17" ht="14.25" customHeight="1">
      <c r="K207" s="1"/>
      <c r="L207" s="1"/>
      <c r="M207" s="1"/>
      <c r="N207" s="1"/>
      <c r="O207" s="1"/>
      <c r="P207" s="1"/>
      <c r="Q207" s="1"/>
    </row>
    <row r="208" spans="11:17" ht="14.25" customHeight="1">
      <c r="K208" s="1"/>
      <c r="L208" s="1"/>
      <c r="M208" s="1"/>
      <c r="N208" s="1"/>
      <c r="O208" s="1"/>
      <c r="P208" s="1"/>
      <c r="Q208" s="1"/>
    </row>
    <row r="209" spans="11:17" ht="14.25" customHeight="1">
      <c r="K209" s="1"/>
      <c r="L209" s="1"/>
      <c r="M209" s="1"/>
      <c r="N209" s="1"/>
      <c r="O209" s="1"/>
      <c r="P209" s="1"/>
      <c r="Q209" s="1"/>
    </row>
    <row r="210" spans="11:17" ht="14.25" customHeight="1">
      <c r="K210" s="1"/>
      <c r="L210" s="1"/>
      <c r="M210" s="1"/>
      <c r="N210" s="1"/>
      <c r="O210" s="1"/>
      <c r="P210" s="1"/>
      <c r="Q210" s="1"/>
    </row>
    <row r="211" spans="11:17" ht="14.25" customHeight="1">
      <c r="K211" s="1"/>
      <c r="L211" s="1"/>
      <c r="M211" s="1"/>
      <c r="N211" s="1"/>
      <c r="O211" s="1"/>
      <c r="P211" s="1"/>
      <c r="Q211" s="1"/>
    </row>
    <row r="212" spans="11:17" ht="14.25" customHeight="1">
      <c r="K212" s="1"/>
      <c r="L212" s="1"/>
      <c r="M212" s="1"/>
      <c r="N212" s="1"/>
      <c r="O212" s="1"/>
      <c r="P212" s="1"/>
      <c r="Q212" s="1"/>
    </row>
    <row r="213" spans="11:17" ht="14.25" customHeight="1">
      <c r="K213" s="1"/>
      <c r="L213" s="1"/>
      <c r="M213" s="1"/>
      <c r="N213" s="1"/>
      <c r="O213" s="1"/>
      <c r="P213" s="1"/>
      <c r="Q213" s="1"/>
    </row>
    <row r="214" spans="11:17" ht="14.25" customHeight="1">
      <c r="K214" s="1"/>
      <c r="L214" s="1"/>
      <c r="M214" s="1"/>
      <c r="N214" s="1"/>
      <c r="O214" s="1"/>
      <c r="P214" s="1"/>
      <c r="Q214" s="1"/>
    </row>
    <row r="215" spans="11:17" ht="14.25" customHeight="1">
      <c r="K215" s="1"/>
      <c r="L215" s="1"/>
      <c r="M215" s="1"/>
      <c r="N215" s="1"/>
      <c r="O215" s="1"/>
      <c r="P215" s="1"/>
      <c r="Q215" s="1"/>
    </row>
    <row r="216" spans="11:17" ht="14.25" customHeight="1">
      <c r="K216" s="1"/>
      <c r="L216" s="1"/>
      <c r="M216" s="1"/>
      <c r="N216" s="1"/>
      <c r="O216" s="1"/>
      <c r="P216" s="1"/>
      <c r="Q216" s="1"/>
    </row>
    <row r="217" spans="11:17" ht="14.25" customHeight="1">
      <c r="K217" s="1"/>
      <c r="L217" s="1"/>
      <c r="M217" s="1"/>
      <c r="N217" s="1"/>
      <c r="O217" s="1"/>
      <c r="P217" s="1"/>
      <c r="Q217" s="1"/>
    </row>
    <row r="218" spans="11:17" ht="14.25" customHeight="1">
      <c r="K218" s="1"/>
      <c r="L218" s="1"/>
      <c r="M218" s="1"/>
      <c r="N218" s="1"/>
      <c r="O218" s="1"/>
      <c r="P218" s="1"/>
      <c r="Q218" s="1"/>
    </row>
    <row r="219" spans="11:17" ht="14.25" customHeight="1">
      <c r="K219" s="1"/>
      <c r="L219" s="1"/>
      <c r="M219" s="1"/>
      <c r="N219" s="1"/>
      <c r="O219" s="1"/>
      <c r="P219" s="1"/>
      <c r="Q219" s="1"/>
    </row>
    <row r="220" spans="11:17" ht="14.25" customHeight="1">
      <c r="K220" s="1"/>
      <c r="L220" s="1"/>
      <c r="M220" s="1"/>
      <c r="N220" s="1"/>
      <c r="O220" s="1"/>
      <c r="P220" s="1"/>
      <c r="Q220" s="1"/>
    </row>
    <row r="221" spans="11:17" ht="14.25" customHeight="1">
      <c r="K221" s="1"/>
      <c r="L221" s="1"/>
      <c r="M221" s="1"/>
      <c r="N221" s="1"/>
      <c r="O221" s="1"/>
      <c r="P221" s="1"/>
      <c r="Q221" s="1"/>
    </row>
    <row r="222" spans="11:17" ht="14.25" customHeight="1">
      <c r="K222" s="1"/>
      <c r="L222" s="1"/>
      <c r="M222" s="1"/>
      <c r="N222" s="1"/>
      <c r="O222" s="1"/>
      <c r="P222" s="1"/>
      <c r="Q222" s="1"/>
    </row>
    <row r="223" spans="11:17" ht="14.25" customHeight="1">
      <c r="K223" s="1"/>
      <c r="L223" s="1"/>
      <c r="M223" s="1"/>
      <c r="N223" s="1"/>
      <c r="O223" s="1"/>
      <c r="P223" s="1"/>
      <c r="Q223" s="1"/>
    </row>
    <row r="224" spans="11:17" ht="14.25" customHeight="1">
      <c r="K224" s="1"/>
      <c r="L224" s="1"/>
      <c r="M224" s="1"/>
      <c r="N224" s="1"/>
      <c r="O224" s="1"/>
      <c r="P224" s="1"/>
      <c r="Q224" s="1"/>
    </row>
    <row r="225" spans="11:17" ht="14.25" customHeight="1">
      <c r="K225" s="1"/>
      <c r="L225" s="1"/>
      <c r="M225" s="1"/>
      <c r="N225" s="1"/>
      <c r="O225" s="1"/>
      <c r="P225" s="1"/>
      <c r="Q225" s="1"/>
    </row>
    <row r="226" spans="11:17" ht="14.25" customHeight="1">
      <c r="K226" s="1"/>
      <c r="L226" s="1"/>
      <c r="M226" s="1"/>
      <c r="N226" s="1"/>
      <c r="O226" s="1"/>
      <c r="P226" s="1"/>
      <c r="Q226" s="1"/>
    </row>
    <row r="227" spans="11:17" ht="14.25" customHeight="1">
      <c r="K227" s="1"/>
      <c r="L227" s="1"/>
      <c r="M227" s="1"/>
      <c r="N227" s="1"/>
      <c r="O227" s="1"/>
      <c r="P227" s="1"/>
      <c r="Q227" s="1"/>
    </row>
    <row r="228" spans="11:17" ht="14.25" customHeight="1">
      <c r="K228" s="1"/>
      <c r="L228" s="1"/>
      <c r="M228" s="1"/>
      <c r="N228" s="1"/>
      <c r="O228" s="1"/>
      <c r="P228" s="1"/>
      <c r="Q228" s="1"/>
    </row>
    <row r="229" spans="11:17" ht="14.25" customHeight="1">
      <c r="K229" s="1"/>
      <c r="L229" s="1"/>
      <c r="M229" s="1"/>
      <c r="N229" s="1"/>
      <c r="O229" s="1"/>
      <c r="P229" s="1"/>
      <c r="Q229" s="1"/>
    </row>
    <row r="230" spans="11:17" ht="14.25" customHeight="1">
      <c r="K230" s="1"/>
      <c r="L230" s="1"/>
      <c r="M230" s="1"/>
      <c r="N230" s="1"/>
      <c r="O230" s="1"/>
      <c r="P230" s="1"/>
      <c r="Q230" s="1"/>
    </row>
    <row r="231" spans="11:17" ht="14.25" customHeight="1">
      <c r="K231" s="1"/>
      <c r="L231" s="1"/>
      <c r="M231" s="1"/>
      <c r="N231" s="1"/>
      <c r="O231" s="1"/>
      <c r="P231" s="1"/>
      <c r="Q231" s="1"/>
    </row>
    <row r="232" spans="11:17" ht="15.75" customHeight="1"/>
    <row r="233" spans="11:17" ht="15.75" customHeight="1"/>
    <row r="234" spans="11:17" ht="15.75" customHeight="1"/>
    <row r="235" spans="11:17" ht="15.75" customHeight="1"/>
    <row r="236" spans="11:17" ht="15.75" customHeight="1"/>
    <row r="237" spans="11:17" ht="15.75" customHeight="1"/>
    <row r="238" spans="11:17" ht="15.75" customHeight="1"/>
    <row r="239" spans="11:17" ht="15.75" customHeight="1"/>
    <row r="240" spans="11:17" ht="15.75" customHeigh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</sheetData>
  <mergeCells count="21">
    <mergeCell ref="W5:W6"/>
    <mergeCell ref="X5:X6"/>
    <mergeCell ref="Y5:Y6"/>
    <mergeCell ref="B5:B6"/>
    <mergeCell ref="G5:G6"/>
    <mergeCell ref="C5:C6"/>
    <mergeCell ref="D5:D6"/>
    <mergeCell ref="E5:E6"/>
    <mergeCell ref="F5:F6"/>
    <mergeCell ref="H5:H6"/>
    <mergeCell ref="K5:K6"/>
    <mergeCell ref="L5:L6"/>
    <mergeCell ref="M5:M6"/>
    <mergeCell ref="V5:V6"/>
    <mergeCell ref="N5:N6"/>
    <mergeCell ref="Q5:Q6"/>
    <mergeCell ref="O5:O6"/>
    <mergeCell ref="P5:P6"/>
    <mergeCell ref="S5:S6"/>
    <mergeCell ref="T5:T6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2026-04-22T08:14:55Z</dcterms:modified>
</cp:coreProperties>
</file>