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BC877466-36C1-4B92-BF08-8B5ABF6A41A0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N27" i="1"/>
  <c r="J27" i="1"/>
  <c r="I27" i="1"/>
  <c r="E27" i="1"/>
  <c r="D27" i="1"/>
  <c r="F26" i="1"/>
  <c r="P25" i="1"/>
  <c r="F25" i="1"/>
  <c r="F24" i="1"/>
  <c r="F23" i="1"/>
  <c r="K22" i="1"/>
  <c r="F22" i="1"/>
  <c r="P21" i="1"/>
  <c r="K21" i="1"/>
  <c r="F21" i="1"/>
  <c r="F20" i="1"/>
  <c r="F19" i="1"/>
  <c r="P18" i="1"/>
  <c r="F18" i="1"/>
  <c r="P17" i="1"/>
  <c r="K17" i="1"/>
  <c r="F17" i="1"/>
  <c r="P16" i="1"/>
  <c r="K16" i="1"/>
  <c r="F16" i="1"/>
  <c r="F15" i="1"/>
  <c r="F14" i="1"/>
  <c r="P13" i="1"/>
  <c r="K13" i="1"/>
  <c r="F13" i="1"/>
  <c r="F12" i="1"/>
  <c r="P11" i="1"/>
  <c r="K11" i="1"/>
  <c r="F11" i="1"/>
  <c r="P10" i="1"/>
  <c r="K10" i="1"/>
  <c r="F10" i="1"/>
  <c r="P9" i="1"/>
  <c r="P27" i="1" s="1"/>
  <c r="K9" i="1"/>
  <c r="K27" i="1" s="1"/>
  <c r="F9" i="1"/>
  <c r="F27" i="1" s="1"/>
</calcChain>
</file>

<file path=xl/sharedStrings.xml><?xml version="1.0" encoding="utf-8"?>
<sst xmlns="http://schemas.openxmlformats.org/spreadsheetml/2006/main" count="90" uniqueCount="31">
  <si>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</si>
  <si>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</si>
  <si>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</si>
  <si>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</si>
  <si>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</si>
  <si>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</si>
  <si>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</si>
  <si>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</si>
  <si>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</si>
  <si>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</si>
  <si>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</si>
  <si>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</si>
  <si>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</si>
  <si>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</si>
  <si>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</si>
  <si>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</si>
  <si>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</si>
  <si>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</si>
  <si>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</si>
  <si>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</si>
  <si>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</si>
  <si>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</si>
  <si>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</si>
  <si>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</si>
  <si>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</si>
  <si>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</si>
  <si>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</si>
  <si>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Jenis Kelamin</t>
  </si>
  <si>
    <t>Perempuan</t>
  </si>
  <si>
    <t>Laki-laki</t>
  </si>
  <si>
    <t>Tabel: 3.1 Jumlah Penduduk menurut Jenis Kelamin  per Desa/Kelurahan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</si>
</sst>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_-* #,##0_-;\-* #,##0_-;_-* &quot;-&quot;??_-;_-@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1" fillId="0" borderId="0" xfId="0" applyNumberFormat="1" applyFont="1"/>
    <xf numFmtId="0" fontId="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/>
    <xf numFmtId="0" fontId="1" fillId="0" borderId="7" xfId="0" applyFont="1" applyBorder="1"/>
    <xf numFmtId="49" fontId="1" fillId="2" borderId="7" xfId="0" applyNumberFormat="1" applyFont="1" applyFill="1" applyBorder="1" applyAlignment="1">
      <alignment horizontal="center"/>
    </xf>
    <xf numFmtId="0" fontId="1" fillId="2" borderId="7" xfId="0" quotePrefix="1" applyFont="1" applyFill="1" applyBorder="1" applyAlignment="1">
      <alignment horizontal="center"/>
    </xf>
    <xf numFmtId="173" fontId="1" fillId="0" borderId="2" xfId="0" applyNumberFormat="1" applyFont="1" applyBorder="1" applyAlignment="1">
      <alignment horizontal="center"/>
    </xf>
    <xf numFmtId="173" fontId="1" fillId="0" borderId="0" xfId="0" applyNumberFormat="1" applyFont="1" applyAlignment="1">
      <alignment horizontal="center"/>
    </xf>
    <xf numFmtId="173" fontId="1" fillId="0" borderId="6" xfId="0" applyNumberFormat="1" applyFont="1" applyBorder="1" applyAlignment="1">
      <alignment horizontal="center"/>
    </xf>
    <xf numFmtId="173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C3:P27"/>
  <sheetViews>
    <sheetView tabSelected="1" workbookViewId="0">
      <selection activeCell="C3" sqref="C3:P27"/>
    </sheetView>
  </sheetViews>
  <sheetFormatPr defaultRowHeight="14.5"/>
  <sheetData>
    <row r="3" spans="3:16">
      <c r="C3" s="1" t="s">
        <v>30</v>
      </c>
      <c r="D3" s="14"/>
      <c r="E3" s="14"/>
      <c r="F3" s="14"/>
      <c r="G3" s="14"/>
      <c r="H3" s="1" t="s">
        <v>30</v>
      </c>
      <c r="I3" s="1"/>
      <c r="J3" s="1"/>
      <c r="K3" s="1"/>
      <c r="L3" s="1"/>
      <c r="M3" s="1" t="s">
        <v>30</v>
      </c>
      <c r="N3" s="1"/>
      <c r="O3" s="1"/>
      <c r="P3" s="1"/>
    </row>
    <row r="4" spans="3:16">
      <c r="C4" s="1"/>
      <c r="D4" s="14"/>
      <c r="E4" s="14"/>
      <c r="F4" s="14"/>
      <c r="G4" s="14"/>
      <c r="H4" s="1"/>
      <c r="I4" s="1"/>
      <c r="J4" s="1"/>
      <c r="K4" s="1"/>
      <c r="L4" s="1"/>
      <c r="M4" s="1"/>
      <c r="N4" s="1"/>
      <c r="O4" s="1"/>
      <c r="P4" s="1"/>
    </row>
    <row r="5" spans="3:16">
      <c r="C5" s="1" t="s">
        <v>0</v>
      </c>
      <c r="D5" s="14"/>
      <c r="E5" s="14"/>
      <c r="F5" s="14"/>
      <c r="G5" s="14"/>
      <c r="H5" s="1" t="s">
        <v>1</v>
      </c>
      <c r="I5" s="1"/>
      <c r="J5" s="1"/>
      <c r="K5" s="1"/>
      <c r="L5" s="1"/>
      <c r="M5" s="1" t="s">
        <v>2</v>
      </c>
      <c r="N5" s="1"/>
      <c r="O5" s="1"/>
      <c r="P5" s="1"/>
    </row>
    <row r="6" spans="3:16">
      <c r="C6" s="10" t="s">
        <v>3</v>
      </c>
      <c r="D6" s="4" t="s">
        <v>27</v>
      </c>
      <c r="E6" s="5"/>
      <c r="F6" s="10" t="s">
        <v>25</v>
      </c>
      <c r="G6" s="14"/>
      <c r="H6" s="10" t="s">
        <v>3</v>
      </c>
      <c r="I6" s="4" t="s">
        <v>27</v>
      </c>
      <c r="J6" s="5"/>
      <c r="K6" s="10" t="s">
        <v>25</v>
      </c>
      <c r="L6" s="1"/>
      <c r="M6" s="11" t="s">
        <v>3</v>
      </c>
      <c r="N6" s="6" t="s">
        <v>27</v>
      </c>
      <c r="O6" s="7"/>
      <c r="P6" s="11" t="s">
        <v>25</v>
      </c>
    </row>
    <row r="7" spans="3:16">
      <c r="C7" s="8"/>
      <c r="D7" s="17" t="s">
        <v>29</v>
      </c>
      <c r="E7" s="17" t="s">
        <v>28</v>
      </c>
      <c r="F7" s="8"/>
      <c r="G7" s="14"/>
      <c r="H7" s="8"/>
      <c r="I7" s="17" t="s">
        <v>29</v>
      </c>
      <c r="J7" s="17" t="s">
        <v>28</v>
      </c>
      <c r="K7" s="8"/>
      <c r="L7" s="1"/>
      <c r="M7" s="9"/>
      <c r="N7" s="2" t="s">
        <v>29</v>
      </c>
      <c r="O7" s="2" t="s">
        <v>28</v>
      </c>
      <c r="P7" s="9"/>
    </row>
    <row r="8" spans="3:16">
      <c r="C8" s="18" t="s">
        <v>4</v>
      </c>
      <c r="D8" s="19" t="s">
        <v>5</v>
      </c>
      <c r="E8" s="19" t="s">
        <v>6</v>
      </c>
      <c r="F8" s="18" t="s">
        <v>26</v>
      </c>
      <c r="G8" s="14"/>
      <c r="H8" s="18" t="s">
        <v>4</v>
      </c>
      <c r="I8" s="19" t="s">
        <v>5</v>
      </c>
      <c r="J8" s="19" t="s">
        <v>6</v>
      </c>
      <c r="K8" s="18" t="s">
        <v>26</v>
      </c>
      <c r="L8" s="1"/>
      <c r="M8" s="18" t="s">
        <v>4</v>
      </c>
      <c r="N8" s="19" t="s">
        <v>5</v>
      </c>
      <c r="O8" s="19" t="s">
        <v>6</v>
      </c>
      <c r="P8" s="18" t="s">
        <v>26</v>
      </c>
    </row>
    <row r="9" spans="3:16">
      <c r="C9" s="2" t="s">
        <v>7</v>
      </c>
      <c r="D9" s="20">
        <v>2573</v>
      </c>
      <c r="E9" s="20">
        <v>2300</v>
      </c>
      <c r="F9" s="20">
        <f t="shared" ref="F9:F26" si="0">SUM(D9:E9)</f>
        <v>4873</v>
      </c>
      <c r="G9" s="14"/>
      <c r="H9" s="2" t="s">
        <v>7</v>
      </c>
      <c r="I9" s="20">
        <v>2411</v>
      </c>
      <c r="J9" s="20">
        <v>2356</v>
      </c>
      <c r="K9" s="20">
        <f t="shared" ref="K9:K11" si="1">I9+J9</f>
        <v>4767</v>
      </c>
      <c r="L9" s="1"/>
      <c r="M9" s="2" t="s">
        <v>7</v>
      </c>
      <c r="N9" s="20">
        <v>2411</v>
      </c>
      <c r="O9" s="20">
        <v>2356</v>
      </c>
      <c r="P9" s="20">
        <f t="shared" ref="P9:P11" si="2">N9+O9</f>
        <v>4767</v>
      </c>
    </row>
    <row r="10" spans="3:16">
      <c r="C10" s="2" t="s">
        <v>8</v>
      </c>
      <c r="D10" s="20">
        <v>2134</v>
      </c>
      <c r="E10" s="20">
        <v>2008</v>
      </c>
      <c r="F10" s="20">
        <f t="shared" si="0"/>
        <v>4142</v>
      </c>
      <c r="G10" s="14"/>
      <c r="H10" s="2" t="s">
        <v>8</v>
      </c>
      <c r="I10" s="20">
        <v>2190</v>
      </c>
      <c r="J10" s="20">
        <v>2060</v>
      </c>
      <c r="K10" s="20">
        <f t="shared" si="1"/>
        <v>4250</v>
      </c>
      <c r="L10" s="1"/>
      <c r="M10" s="2" t="s">
        <v>8</v>
      </c>
      <c r="N10" s="20">
        <v>2190</v>
      </c>
      <c r="O10" s="20">
        <v>2060</v>
      </c>
      <c r="P10" s="20">
        <f t="shared" si="2"/>
        <v>4250</v>
      </c>
    </row>
    <row r="11" spans="3:16">
      <c r="C11" s="2" t="s">
        <v>9</v>
      </c>
      <c r="D11" s="20">
        <v>1908</v>
      </c>
      <c r="E11" s="21">
        <v>1833</v>
      </c>
      <c r="F11" s="20">
        <f t="shared" si="0"/>
        <v>3741</v>
      </c>
      <c r="G11" s="14"/>
      <c r="H11" s="2" t="s">
        <v>9</v>
      </c>
      <c r="I11" s="20">
        <v>1930</v>
      </c>
      <c r="J11" s="21">
        <v>1928</v>
      </c>
      <c r="K11" s="20">
        <f t="shared" si="1"/>
        <v>3858</v>
      </c>
      <c r="L11" s="1"/>
      <c r="M11" s="2" t="s">
        <v>9</v>
      </c>
      <c r="N11" s="20">
        <v>1930</v>
      </c>
      <c r="O11" s="20">
        <v>1928</v>
      </c>
      <c r="P11" s="20">
        <f t="shared" si="2"/>
        <v>3858</v>
      </c>
    </row>
    <row r="12" spans="3:16">
      <c r="C12" s="2" t="s">
        <v>10</v>
      </c>
      <c r="D12" s="20">
        <v>1719</v>
      </c>
      <c r="E12" s="20">
        <v>1480</v>
      </c>
      <c r="F12" s="20">
        <f t="shared" si="0"/>
        <v>3199</v>
      </c>
      <c r="G12" s="14"/>
      <c r="H12" s="2" t="s">
        <v>10</v>
      </c>
      <c r="I12" s="20">
        <v>1713</v>
      </c>
      <c r="J12" s="20">
        <v>1477</v>
      </c>
      <c r="K12" s="20">
        <v>3190</v>
      </c>
      <c r="L12" s="1"/>
      <c r="M12" s="2" t="s">
        <v>10</v>
      </c>
      <c r="N12" s="20">
        <v>1713</v>
      </c>
      <c r="O12" s="20">
        <v>1477</v>
      </c>
      <c r="P12" s="20">
        <v>3190</v>
      </c>
    </row>
    <row r="13" spans="3:16">
      <c r="C13" s="2" t="s">
        <v>11</v>
      </c>
      <c r="D13" s="20">
        <v>983</v>
      </c>
      <c r="E13" s="20">
        <v>938</v>
      </c>
      <c r="F13" s="20">
        <f t="shared" si="0"/>
        <v>1921</v>
      </c>
      <c r="G13" s="14"/>
      <c r="H13" s="2" t="s">
        <v>11</v>
      </c>
      <c r="I13" s="20">
        <v>1008</v>
      </c>
      <c r="J13" s="20">
        <v>928</v>
      </c>
      <c r="K13" s="20">
        <f>J13+I13</f>
        <v>1936</v>
      </c>
      <c r="L13" s="1"/>
      <c r="M13" s="2" t="s">
        <v>11</v>
      </c>
      <c r="N13" s="13">
        <v>1005</v>
      </c>
      <c r="O13" s="13">
        <v>928</v>
      </c>
      <c r="P13" s="15">
        <f>N13+O13</f>
        <v>1933</v>
      </c>
    </row>
    <row r="14" spans="3:16">
      <c r="C14" s="2" t="s">
        <v>12</v>
      </c>
      <c r="D14" s="20">
        <v>1565</v>
      </c>
      <c r="E14" s="20">
        <v>1559</v>
      </c>
      <c r="F14" s="20">
        <f t="shared" si="0"/>
        <v>3124</v>
      </c>
      <c r="G14" s="14"/>
      <c r="H14" s="2" t="s">
        <v>12</v>
      </c>
      <c r="I14" s="20">
        <v>1528</v>
      </c>
      <c r="J14" s="20">
        <v>1555</v>
      </c>
      <c r="K14" s="20">
        <v>3083</v>
      </c>
      <c r="L14" s="1"/>
      <c r="M14" s="2" t="s">
        <v>12</v>
      </c>
      <c r="N14" s="20">
        <v>1528</v>
      </c>
      <c r="O14" s="20">
        <v>1555</v>
      </c>
      <c r="P14" s="20">
        <v>3083</v>
      </c>
    </row>
    <row r="15" spans="3:16">
      <c r="C15" s="2" t="s">
        <v>13</v>
      </c>
      <c r="D15" s="20">
        <v>543</v>
      </c>
      <c r="E15" s="20">
        <v>521</v>
      </c>
      <c r="F15" s="20">
        <f t="shared" si="0"/>
        <v>1064</v>
      </c>
      <c r="G15" s="14"/>
      <c r="H15" s="2" t="s">
        <v>13</v>
      </c>
      <c r="I15" s="20">
        <v>542</v>
      </c>
      <c r="J15" s="20">
        <v>511</v>
      </c>
      <c r="K15" s="20">
        <v>1053</v>
      </c>
      <c r="L15" s="1"/>
      <c r="M15" s="2" t="s">
        <v>13</v>
      </c>
      <c r="N15" s="20">
        <v>542</v>
      </c>
      <c r="O15" s="20">
        <v>511</v>
      </c>
      <c r="P15" s="20">
        <v>1053</v>
      </c>
    </row>
    <row r="16" spans="3:16">
      <c r="C16" s="2" t="s">
        <v>14</v>
      </c>
      <c r="D16" s="20">
        <v>630</v>
      </c>
      <c r="E16" s="20">
        <v>617</v>
      </c>
      <c r="F16" s="20">
        <f t="shared" si="0"/>
        <v>1247</v>
      </c>
      <c r="G16" s="14"/>
      <c r="H16" s="2" t="s">
        <v>14</v>
      </c>
      <c r="I16" s="20">
        <v>636</v>
      </c>
      <c r="J16" s="20">
        <v>613</v>
      </c>
      <c r="K16" s="20">
        <f>SUM(I16:J16)</f>
        <v>1249</v>
      </c>
      <c r="L16" s="1"/>
      <c r="M16" s="2" t="s">
        <v>14</v>
      </c>
      <c r="N16" s="13">
        <v>619</v>
      </c>
      <c r="O16" s="13">
        <v>628</v>
      </c>
      <c r="P16" s="15">
        <f t="shared" ref="P16:P18" si="3">N16+O16</f>
        <v>1247</v>
      </c>
    </row>
    <row r="17" spans="3:16">
      <c r="C17" s="2" t="s">
        <v>15</v>
      </c>
      <c r="D17" s="20">
        <v>1556</v>
      </c>
      <c r="E17" s="20">
        <v>1568</v>
      </c>
      <c r="F17" s="20">
        <f t="shared" si="0"/>
        <v>3124</v>
      </c>
      <c r="G17" s="14"/>
      <c r="H17" s="2" t="s">
        <v>15</v>
      </c>
      <c r="I17" s="20">
        <v>1553</v>
      </c>
      <c r="J17" s="20">
        <v>1569</v>
      </c>
      <c r="K17" s="20">
        <f>I17+J17</f>
        <v>3122</v>
      </c>
      <c r="L17" s="1"/>
      <c r="M17" s="2" t="s">
        <v>15</v>
      </c>
      <c r="N17" s="20">
        <v>1553</v>
      </c>
      <c r="O17" s="20">
        <v>1569</v>
      </c>
      <c r="P17" s="20">
        <f t="shared" si="3"/>
        <v>3122</v>
      </c>
    </row>
    <row r="18" spans="3:16">
      <c r="C18" s="2" t="s">
        <v>16</v>
      </c>
      <c r="D18" s="20">
        <v>637</v>
      </c>
      <c r="E18" s="22">
        <v>620</v>
      </c>
      <c r="F18" s="20">
        <f t="shared" si="0"/>
        <v>1257</v>
      </c>
      <c r="G18" s="14"/>
      <c r="H18" s="2" t="s">
        <v>16</v>
      </c>
      <c r="I18" s="20">
        <v>668</v>
      </c>
      <c r="J18" s="22">
        <v>626</v>
      </c>
      <c r="K18" s="20">
        <v>1294</v>
      </c>
      <c r="L18" s="1"/>
      <c r="M18" s="2" t="s">
        <v>16</v>
      </c>
      <c r="N18" s="13">
        <v>674</v>
      </c>
      <c r="O18" s="13">
        <v>637</v>
      </c>
      <c r="P18" s="15">
        <f t="shared" si="3"/>
        <v>1311</v>
      </c>
    </row>
    <row r="19" spans="3:16">
      <c r="C19" s="2" t="s">
        <v>17</v>
      </c>
      <c r="D19" s="20">
        <v>2607</v>
      </c>
      <c r="E19" s="20">
        <v>2609</v>
      </c>
      <c r="F19" s="20">
        <f t="shared" si="0"/>
        <v>5216</v>
      </c>
      <c r="G19" s="14"/>
      <c r="H19" s="2" t="s">
        <v>17</v>
      </c>
      <c r="I19" s="20">
        <v>2644</v>
      </c>
      <c r="J19" s="20">
        <v>2631</v>
      </c>
      <c r="K19" s="20">
        <v>5275</v>
      </c>
      <c r="L19" s="1"/>
      <c r="M19" s="2" t="s">
        <v>17</v>
      </c>
      <c r="N19" s="20">
        <v>2644</v>
      </c>
      <c r="O19" s="20">
        <v>2631</v>
      </c>
      <c r="P19" s="20">
        <v>5275</v>
      </c>
    </row>
    <row r="20" spans="3:16">
      <c r="C20" s="2" t="s">
        <v>18</v>
      </c>
      <c r="D20" s="20">
        <v>2622</v>
      </c>
      <c r="E20" s="20">
        <v>2840</v>
      </c>
      <c r="F20" s="20">
        <f t="shared" si="0"/>
        <v>5462</v>
      </c>
      <c r="G20" s="14"/>
      <c r="H20" s="2" t="s">
        <v>18</v>
      </c>
      <c r="I20" s="20">
        <v>2647</v>
      </c>
      <c r="J20" s="20">
        <v>2637</v>
      </c>
      <c r="K20" s="20">
        <v>5264</v>
      </c>
      <c r="L20" s="1"/>
      <c r="M20" s="2" t="s">
        <v>18</v>
      </c>
      <c r="N20" s="20">
        <v>2647</v>
      </c>
      <c r="O20" s="20">
        <v>2637</v>
      </c>
      <c r="P20" s="20">
        <v>5264</v>
      </c>
    </row>
    <row r="21" spans="3:16">
      <c r="C21" s="2" t="s">
        <v>19</v>
      </c>
      <c r="D21" s="20">
        <v>1173</v>
      </c>
      <c r="E21" s="20">
        <v>1136</v>
      </c>
      <c r="F21" s="20">
        <f t="shared" si="0"/>
        <v>2309</v>
      </c>
      <c r="G21" s="14"/>
      <c r="H21" s="2" t="s">
        <v>19</v>
      </c>
      <c r="I21" s="20">
        <v>1274</v>
      </c>
      <c r="J21" s="20">
        <v>1244</v>
      </c>
      <c r="K21" s="20">
        <f t="shared" ref="K21:K22" si="4">I21+J21</f>
        <v>2518</v>
      </c>
      <c r="L21" s="1"/>
      <c r="M21" s="2" t="s">
        <v>19</v>
      </c>
      <c r="N21" s="20">
        <v>1274</v>
      </c>
      <c r="O21" s="20">
        <v>1244</v>
      </c>
      <c r="P21" s="20">
        <f>N21+O21</f>
        <v>2518</v>
      </c>
    </row>
    <row r="22" spans="3:16">
      <c r="C22" s="2" t="s">
        <v>20</v>
      </c>
      <c r="D22" s="20">
        <v>2260</v>
      </c>
      <c r="E22" s="20">
        <v>2114</v>
      </c>
      <c r="F22" s="20">
        <f t="shared" si="0"/>
        <v>4374</v>
      </c>
      <c r="G22" s="14"/>
      <c r="H22" s="2" t="s">
        <v>20</v>
      </c>
      <c r="I22" s="20">
        <v>2242</v>
      </c>
      <c r="J22" s="20">
        <v>2172</v>
      </c>
      <c r="K22" s="20">
        <f t="shared" si="4"/>
        <v>4414</v>
      </c>
      <c r="L22" s="1"/>
      <c r="M22" s="2" t="s">
        <v>20</v>
      </c>
      <c r="N22" s="13">
        <v>2236</v>
      </c>
      <c r="O22" s="13">
        <v>2181</v>
      </c>
      <c r="P22" s="15">
        <v>4417</v>
      </c>
    </row>
    <row r="23" spans="3:16">
      <c r="C23" s="2" t="s">
        <v>21</v>
      </c>
      <c r="D23" s="20">
        <v>926</v>
      </c>
      <c r="E23" s="20">
        <v>910</v>
      </c>
      <c r="F23" s="20">
        <f t="shared" si="0"/>
        <v>1836</v>
      </c>
      <c r="G23" s="14"/>
      <c r="H23" s="2" t="s">
        <v>21</v>
      </c>
      <c r="I23" s="20">
        <v>942</v>
      </c>
      <c r="J23" s="20">
        <v>916</v>
      </c>
      <c r="K23" s="20">
        <v>1858</v>
      </c>
      <c r="L23" s="1"/>
      <c r="M23" s="2" t="s">
        <v>21</v>
      </c>
      <c r="N23" s="20">
        <v>942</v>
      </c>
      <c r="O23" s="20">
        <v>916</v>
      </c>
      <c r="P23" s="20">
        <v>1858</v>
      </c>
    </row>
    <row r="24" spans="3:16">
      <c r="C24" s="2" t="s">
        <v>22</v>
      </c>
      <c r="D24" s="20">
        <v>3016</v>
      </c>
      <c r="E24" s="20">
        <v>3046</v>
      </c>
      <c r="F24" s="20">
        <f t="shared" si="0"/>
        <v>6062</v>
      </c>
      <c r="G24" s="14"/>
      <c r="H24" s="2" t="s">
        <v>22</v>
      </c>
      <c r="I24" s="20">
        <v>2978</v>
      </c>
      <c r="J24" s="20">
        <v>3013</v>
      </c>
      <c r="K24" s="20">
        <v>5991</v>
      </c>
      <c r="L24" s="1"/>
      <c r="M24" s="2" t="s">
        <v>22</v>
      </c>
      <c r="N24" s="13">
        <v>2726</v>
      </c>
      <c r="O24" s="13">
        <v>3324</v>
      </c>
      <c r="P24" s="15">
        <v>6050</v>
      </c>
    </row>
    <row r="25" spans="3:16">
      <c r="C25" s="2" t="s">
        <v>23</v>
      </c>
      <c r="D25" s="20">
        <v>3484</v>
      </c>
      <c r="E25" s="20">
        <v>3345</v>
      </c>
      <c r="F25" s="20">
        <f t="shared" si="0"/>
        <v>6829</v>
      </c>
      <c r="G25" s="12"/>
      <c r="H25" s="2" t="s">
        <v>23</v>
      </c>
      <c r="I25" s="20">
        <v>3255</v>
      </c>
      <c r="J25" s="20">
        <v>3164</v>
      </c>
      <c r="K25" s="20">
        <v>6419</v>
      </c>
      <c r="L25" s="12"/>
      <c r="M25" s="2" t="s">
        <v>23</v>
      </c>
      <c r="N25" s="13">
        <v>3241</v>
      </c>
      <c r="O25" s="13">
        <v>3128</v>
      </c>
      <c r="P25" s="20">
        <f>N25+O25</f>
        <v>6369</v>
      </c>
    </row>
    <row r="26" spans="3:16">
      <c r="C26" s="16" t="s">
        <v>24</v>
      </c>
      <c r="D26" s="23">
        <v>3670</v>
      </c>
      <c r="E26" s="23">
        <v>3530</v>
      </c>
      <c r="F26" s="23">
        <f t="shared" si="0"/>
        <v>7200</v>
      </c>
      <c r="G26" s="14"/>
      <c r="H26" s="16" t="s">
        <v>24</v>
      </c>
      <c r="I26" s="23">
        <v>3659</v>
      </c>
      <c r="J26" s="23">
        <v>3553</v>
      </c>
      <c r="K26" s="23">
        <v>7212</v>
      </c>
      <c r="L26" s="1"/>
      <c r="M26" s="2" t="s">
        <v>24</v>
      </c>
      <c r="N26" s="20">
        <v>3659</v>
      </c>
      <c r="O26" s="20">
        <v>3553</v>
      </c>
      <c r="P26" s="20">
        <v>7212</v>
      </c>
    </row>
    <row r="27" spans="3:16">
      <c r="C27" s="3" t="s">
        <v>25</v>
      </c>
      <c r="D27" s="20">
        <f t="shared" ref="D27:F27" si="5">SUM(D9:D26)</f>
        <v>34006</v>
      </c>
      <c r="E27" s="20">
        <f t="shared" si="5"/>
        <v>32974</v>
      </c>
      <c r="F27" s="20">
        <f t="shared" si="5"/>
        <v>66980</v>
      </c>
      <c r="G27" s="14"/>
      <c r="H27" s="3" t="s">
        <v>25</v>
      </c>
      <c r="I27" s="20">
        <f t="shared" ref="I27:K27" si="6">SUM(I9:I26)</f>
        <v>33820</v>
      </c>
      <c r="J27" s="20">
        <f t="shared" si="6"/>
        <v>32953</v>
      </c>
      <c r="K27" s="20">
        <f t="shared" si="6"/>
        <v>66753</v>
      </c>
      <c r="L27" s="1"/>
      <c r="M27" s="3" t="s">
        <v>25</v>
      </c>
      <c r="N27" s="20">
        <f t="shared" ref="N27:P27" si="7">SUM(N9:N26)</f>
        <v>33534</v>
      </c>
      <c r="O27" s="20">
        <f t="shared" si="7"/>
        <v>33263</v>
      </c>
      <c r="P27" s="20">
        <f t="shared" si="7"/>
        <v>66777</v>
      </c>
    </row>
  </sheetData>
  <mergeCells count="9">
    <mergeCell ref="I6:J6"/>
    <mergeCell ref="F6:F7"/>
    <mergeCell ref="M6:M7"/>
    <mergeCell ref="K6:K7"/>
    <mergeCell ref="N6:O6"/>
    <mergeCell ref="P6:P7"/>
    <mergeCell ref="C6:C7"/>
    <mergeCell ref="D6:E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2026-04-23T03:07:39Z</dcterms:modified>
</cp:coreProperties>
</file>