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sta\Downloads\Statistik 2025 Satu Data\File Exel\Tanaman Pangan\"/>
    </mc:Choice>
  </mc:AlternateContent>
  <bookViews>
    <workbookView xWindow="-120" yWindow="-120" windowWidth="20736" windowHeight="111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" i="1" l="1"/>
  <c r="K10" i="1"/>
  <c r="F19" i="1" l="1"/>
  <c r="I17" i="1"/>
  <c r="J10" i="1"/>
  <c r="J19" i="1" s="1"/>
  <c r="I10" i="1"/>
  <c r="H10" i="1"/>
  <c r="G10" i="1"/>
  <c r="F10" i="1"/>
  <c r="E10" i="1"/>
  <c r="D10" i="1"/>
  <c r="C10" i="1"/>
  <c r="J5" i="1"/>
  <c r="I5" i="1"/>
  <c r="H5" i="1"/>
  <c r="G5" i="1"/>
  <c r="G19" i="1" s="1"/>
  <c r="F5" i="1"/>
  <c r="E5" i="1"/>
  <c r="D5" i="1"/>
  <c r="C5" i="1"/>
</calcChain>
</file>

<file path=xl/sharedStrings.xml><?xml version="1.0" encoding="utf-8"?>
<sst xmlns="http://schemas.openxmlformats.org/spreadsheetml/2006/main" count="18" uniqueCount="18">
  <si>
    <t>Tabel 1.1.2</t>
  </si>
  <si>
    <t>Luas Penggunaan Lahan menurut Jenis Penggunaan (Ha)</t>
  </si>
  <si>
    <t>Jenis Penggunaan</t>
  </si>
  <si>
    <t>I.</t>
  </si>
  <si>
    <t>Lahan sawah</t>
  </si>
  <si>
    <t>a. Lahan irigasi</t>
  </si>
  <si>
    <t>b. Lahan tadah hujan</t>
  </si>
  <si>
    <t>c. Lahan pasang surut</t>
  </si>
  <si>
    <t>II.</t>
  </si>
  <si>
    <t>Bukan lahan sawah</t>
  </si>
  <si>
    <t>a. Tegal/kebun</t>
  </si>
  <si>
    <t>b. Perkebunan</t>
  </si>
  <si>
    <t>c. Hutan rakyat</t>
  </si>
  <si>
    <r>
      <rPr>
        <sz val="11"/>
        <color theme="1"/>
        <rFont val="Calibri"/>
      </rPr>
      <t>d. lainnya</t>
    </r>
    <r>
      <rPr>
        <vertAlign val="superscript"/>
        <sz val="11"/>
        <color theme="1"/>
        <rFont val="Calibri"/>
      </rPr>
      <t>1</t>
    </r>
  </si>
  <si>
    <t>e. Lahan yang tidak diusahakan</t>
  </si>
  <si>
    <t>III.</t>
  </si>
  <si>
    <r>
      <rPr>
        <b/>
        <sz val="11"/>
        <color theme="1"/>
        <rFont val="Calibri"/>
      </rPr>
      <t>Lahan bukan pertanian</t>
    </r>
    <r>
      <rPr>
        <b/>
        <vertAlign val="superscript"/>
        <sz val="11"/>
        <color theme="1"/>
        <rFont val="Calibri"/>
      </rPr>
      <t>2</t>
    </r>
  </si>
  <si>
    <t>Jumlah/Total: I, II,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</si>
</sst>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_);_(@_)"/>
    <numFmt numFmtId="165" formatCode="&quot;(&quot;#&quot;)&quot;"/>
    <numFmt numFmtId="166" formatCode="#&quot;.&quot;"/>
    <numFmt numFmtId="167" formatCode="_-* #,##0.00_-;\-* #,##0.00_-;_-* &quot;-&quot;_-;_-@"/>
  </numFmts>
  <fonts count="14">
    <font>
      <sz val="11"/>
      <color theme="1"/>
      <name val="Calibri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</font>
    <font>
      <sz val="10"/>
      <name val="Arial"/>
    </font>
    <font>
      <b/>
      <sz val="11"/>
      <color theme="1"/>
      <name val="Calibri"/>
    </font>
    <font>
      <sz val="10"/>
      <color theme="1"/>
      <name val="Arial"/>
    </font>
    <font>
      <sz val="11"/>
      <color rgb="FF000000"/>
      <name val="Calibri"/>
    </font>
    <font>
      <vertAlign val="superscript"/>
      <sz val="11"/>
      <color theme="1"/>
      <name val="Calibri"/>
    </font>
    <font>
      <b/>
      <sz val="11"/>
      <color rgb="FF000000"/>
      <name val="Calibri"/>
    </font>
    <font>
      <b/>
      <vertAlign val="superscript"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164" fontId="1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/>
    <xf numFmtId="0" fontId="0" fillId="0" borderId="0" xfId="0" applyBorder="1">
      <alignment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/>
    </xf>
    <xf numFmtId="0" fontId="1" fillId="2" borderId="0" xfId="0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/>
    <xf numFmtId="164" fontId="2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top"/>
    </xf>
    <xf numFmtId="0" fontId="8" fillId="0" borderId="0" xfId="0" applyFont="1" applyAlignment="1"/>
    <xf numFmtId="0" fontId="9" fillId="0" borderId="0" xfId="0" applyFont="1" applyAlignment="1"/>
    <xf numFmtId="0" fontId="9" fillId="3" borderId="1" xfId="0" applyFont="1" applyFill="1" applyBorder="1" applyAlignment="1"/>
    <xf numFmtId="0" fontId="9" fillId="0" borderId="1" xfId="0" applyFont="1" applyBorder="1" applyAlignment="1"/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166" fontId="8" fillId="0" borderId="2" xfId="0" applyNumberFormat="1" applyFont="1" applyBorder="1" applyAlignment="1"/>
    <xf numFmtId="0" fontId="8" fillId="0" borderId="3" xfId="0" applyFont="1" applyBorder="1" applyAlignment="1"/>
    <xf numFmtId="4" fontId="8" fillId="2" borderId="3" xfId="0" applyNumberFormat="1" applyFont="1" applyFill="1" applyBorder="1" applyAlignment="1">
      <alignment horizontal="right"/>
    </xf>
    <xf numFmtId="166" fontId="9" fillId="0" borderId="2" xfId="0" applyNumberFormat="1" applyFont="1" applyBorder="1" applyAlignment="1"/>
    <xf numFmtId="0" fontId="6" fillId="0" borderId="3" xfId="0" applyFont="1" applyBorder="1" applyAlignment="1"/>
    <xf numFmtId="4" fontId="6" fillId="0" borderId="3" xfId="0" applyNumberFormat="1" applyFont="1" applyBorder="1" applyAlignment="1">
      <alignment horizontal="right"/>
    </xf>
    <xf numFmtId="167" fontId="6" fillId="0" borderId="3" xfId="0" applyNumberFormat="1" applyFont="1" applyBorder="1" applyAlignment="1">
      <alignment horizontal="right"/>
    </xf>
    <xf numFmtId="167" fontId="9" fillId="0" borderId="3" xfId="0" applyNumberFormat="1" applyFont="1" applyBorder="1" applyAlignment="1"/>
    <xf numFmtId="0" fontId="9" fillId="0" borderId="3" xfId="0" applyFont="1" applyBorder="1" applyAlignment="1"/>
    <xf numFmtId="4" fontId="9" fillId="0" borderId="3" xfId="0" applyNumberFormat="1" applyFont="1" applyBorder="1" applyAlignment="1"/>
    <xf numFmtId="0" fontId="10" fillId="0" borderId="3" xfId="0" applyFont="1" applyBorder="1" applyAlignment="1"/>
    <xf numFmtId="167" fontId="9" fillId="0" borderId="3" xfId="0" applyNumberFormat="1" applyFont="1" applyBorder="1" applyAlignment="1">
      <alignment horizontal="right"/>
    </xf>
    <xf numFmtId="0" fontId="12" fillId="0" borderId="3" xfId="0" applyFont="1" applyBorder="1" applyAlignment="1"/>
    <xf numFmtId="167" fontId="8" fillId="2" borderId="3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3" xfId="0" applyFont="1" applyBorder="1" applyAlignment="1"/>
    <xf numFmtId="165" fontId="6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C1" workbookViewId="0">
      <selection activeCell="K18" sqref="K18"/>
    </sheetView>
  </sheetViews>
  <sheetFormatPr defaultColWidth="9.109375" defaultRowHeight="14.4"/>
  <cols>
    <col min="1" max="1" width="9.109375" style="3"/>
    <col min="2" max="2" width="28.6640625" style="3" bestFit="1" customWidth="1"/>
    <col min="3" max="7" width="10.109375" style="3" bestFit="1" customWidth="1"/>
    <col min="8" max="10" width="11.5546875" style="3" bestFit="1" customWidth="1"/>
    <col min="11" max="11" width="11.44140625" style="3" bestFit="1" customWidth="1"/>
    <col min="12" max="16384" width="9.109375" style="3"/>
  </cols>
  <sheetData>
    <row r="1" spans="1:11">
      <c r="A1" s="15" t="s">
        <v>0</v>
      </c>
      <c r="B1" s="16"/>
      <c r="C1" s="38" t="s">
        <v>1</v>
      </c>
      <c r="D1" s="38"/>
      <c r="E1" s="38"/>
      <c r="F1" s="38"/>
      <c r="G1" s="38"/>
      <c r="H1" s="38"/>
      <c r="I1" s="16"/>
      <c r="J1" s="15"/>
    </row>
    <row r="2" spans="1:11">
      <c r="A2" s="17"/>
      <c r="B2" s="17"/>
      <c r="C2" s="18"/>
      <c r="D2" s="18"/>
      <c r="E2" s="18"/>
      <c r="F2" s="18"/>
      <c r="G2" s="18"/>
      <c r="H2" s="18"/>
      <c r="I2" s="18"/>
      <c r="J2" s="15"/>
    </row>
    <row r="3" spans="1:11">
      <c r="A3" s="39" t="s">
        <v>2</v>
      </c>
      <c r="B3" s="40"/>
      <c r="C3" s="19">
        <v>2017</v>
      </c>
      <c r="D3" s="19">
        <v>2018</v>
      </c>
      <c r="E3" s="19">
        <v>2019</v>
      </c>
      <c r="F3" s="19">
        <v>2020</v>
      </c>
      <c r="G3" s="19">
        <v>2021</v>
      </c>
      <c r="H3" s="20">
        <v>2022</v>
      </c>
      <c r="I3" s="21">
        <v>2023</v>
      </c>
      <c r="J3" s="43">
        <v>2024</v>
      </c>
      <c r="K3" s="44">
        <v>2025</v>
      </c>
    </row>
    <row r="4" spans="1:11" ht="29.25" customHeight="1">
      <c r="A4" s="41">
        <v>1</v>
      </c>
      <c r="B4" s="40"/>
      <c r="C4" s="22">
        <v>2</v>
      </c>
      <c r="D4" s="22">
        <v>3</v>
      </c>
      <c r="E4" s="22">
        <v>4</v>
      </c>
      <c r="F4" s="22">
        <v>5</v>
      </c>
      <c r="G4" s="22">
        <v>6</v>
      </c>
      <c r="H4" s="22">
        <v>7</v>
      </c>
      <c r="I4" s="22">
        <v>8</v>
      </c>
      <c r="J4" s="23">
        <v>9</v>
      </c>
      <c r="K4" s="23">
        <v>10</v>
      </c>
    </row>
    <row r="5" spans="1:11" ht="24" customHeight="1">
      <c r="A5" s="24" t="s">
        <v>3</v>
      </c>
      <c r="B5" s="25" t="s">
        <v>4</v>
      </c>
      <c r="C5" s="26">
        <f>C6+C7+C8</f>
        <v>14127.8</v>
      </c>
      <c r="D5" s="26">
        <f t="shared" ref="D5:J5" si="0">D6+D7+D8</f>
        <v>14127.8</v>
      </c>
      <c r="E5" s="26">
        <f t="shared" si="0"/>
        <v>14054.100000000002</v>
      </c>
      <c r="F5" s="26">
        <f t="shared" si="0"/>
        <v>14049.070000000002</v>
      </c>
      <c r="G5" s="26">
        <f t="shared" si="0"/>
        <v>13291.580000000002</v>
      </c>
      <c r="H5" s="26">
        <f t="shared" si="0"/>
        <v>12939.634</v>
      </c>
      <c r="I5" s="26">
        <f t="shared" si="0"/>
        <v>12645.53</v>
      </c>
      <c r="J5" s="26">
        <f t="shared" si="0"/>
        <v>12057.34</v>
      </c>
      <c r="K5" s="26">
        <v>11950.72</v>
      </c>
    </row>
    <row r="6" spans="1:11">
      <c r="A6" s="27"/>
      <c r="B6" s="28" t="s">
        <v>5</v>
      </c>
      <c r="C6" s="29">
        <v>11134.899999999998</v>
      </c>
      <c r="D6" s="29">
        <v>11134.9</v>
      </c>
      <c r="E6" s="29">
        <v>11046.1</v>
      </c>
      <c r="F6" s="29">
        <v>11101.11</v>
      </c>
      <c r="G6" s="29">
        <v>10981.69</v>
      </c>
      <c r="H6" s="30">
        <v>10639.067999999999</v>
      </c>
      <c r="I6" s="31">
        <v>10502.89</v>
      </c>
      <c r="J6" s="31">
        <v>9912.34</v>
      </c>
      <c r="K6" s="31">
        <v>10092.969999999999</v>
      </c>
    </row>
    <row r="7" spans="1:11">
      <c r="A7" s="27"/>
      <c r="B7" s="28" t="s">
        <v>6</v>
      </c>
      <c r="C7" s="29">
        <v>2939.2</v>
      </c>
      <c r="D7" s="29">
        <v>2939.2</v>
      </c>
      <c r="E7" s="29">
        <v>2942.3</v>
      </c>
      <c r="F7" s="29">
        <v>2882.76</v>
      </c>
      <c r="G7" s="29">
        <v>2244.69</v>
      </c>
      <c r="H7" s="30">
        <v>2238.866</v>
      </c>
      <c r="I7" s="31">
        <v>2088.94</v>
      </c>
      <c r="J7" s="31">
        <v>2091.3000000000002</v>
      </c>
      <c r="K7" s="31">
        <v>1806.05</v>
      </c>
    </row>
    <row r="8" spans="1:11">
      <c r="A8" s="27"/>
      <c r="B8" s="28" t="s">
        <v>7</v>
      </c>
      <c r="C8" s="29">
        <v>53.7</v>
      </c>
      <c r="D8" s="29">
        <v>53.7</v>
      </c>
      <c r="E8" s="29">
        <v>65.7</v>
      </c>
      <c r="F8" s="29">
        <v>65.2</v>
      </c>
      <c r="G8" s="29">
        <v>65.2</v>
      </c>
      <c r="H8" s="30">
        <v>61.7</v>
      </c>
      <c r="I8" s="31">
        <v>53.7</v>
      </c>
      <c r="J8" s="31">
        <v>53.7</v>
      </c>
      <c r="K8" s="31">
        <v>51.7</v>
      </c>
    </row>
    <row r="9" spans="1:11">
      <c r="A9" s="27"/>
      <c r="B9" s="32"/>
      <c r="C9" s="33"/>
      <c r="D9" s="33"/>
      <c r="E9" s="33"/>
      <c r="F9" s="33"/>
      <c r="G9" s="33"/>
      <c r="H9" s="31"/>
      <c r="I9" s="31"/>
      <c r="J9" s="31"/>
      <c r="K9" s="31"/>
    </row>
    <row r="10" spans="1:11">
      <c r="A10" s="24" t="s">
        <v>8</v>
      </c>
      <c r="B10" s="25" t="s">
        <v>9</v>
      </c>
      <c r="C10" s="26">
        <f>C11+C12+C13+C14+C15</f>
        <v>73765.2</v>
      </c>
      <c r="D10" s="26">
        <f t="shared" ref="D10:I10" si="1">D11+D12+D13+D14+D15</f>
        <v>73765.2</v>
      </c>
      <c r="E10" s="26">
        <f t="shared" si="1"/>
        <v>74507.799999999988</v>
      </c>
      <c r="F10" s="26">
        <f t="shared" si="1"/>
        <v>72140.12</v>
      </c>
      <c r="G10" s="26">
        <f t="shared" si="1"/>
        <v>75615.92</v>
      </c>
      <c r="H10" s="26">
        <f t="shared" si="1"/>
        <v>74520.920000000013</v>
      </c>
      <c r="I10" s="26">
        <f t="shared" si="1"/>
        <v>71702.63</v>
      </c>
      <c r="J10" s="26">
        <f>SUM(J11:J15)</f>
        <v>75466.38</v>
      </c>
      <c r="K10" s="26">
        <f>SUM(K11:K15)</f>
        <v>58287.26999999999</v>
      </c>
    </row>
    <row r="11" spans="1:11">
      <c r="A11" s="27"/>
      <c r="B11" s="28" t="s">
        <v>10</v>
      </c>
      <c r="C11" s="29">
        <v>44538.400000000001</v>
      </c>
      <c r="D11" s="29">
        <v>44538.400000000001</v>
      </c>
      <c r="E11" s="29">
        <v>45899.199999999997</v>
      </c>
      <c r="F11" s="29">
        <v>42820.13</v>
      </c>
      <c r="G11" s="29">
        <v>46296.13</v>
      </c>
      <c r="H11" s="30">
        <v>46175.030000000006</v>
      </c>
      <c r="I11" s="31">
        <v>43144.89</v>
      </c>
      <c r="J11" s="31">
        <v>45800.23</v>
      </c>
      <c r="K11" s="31">
        <v>46126.81</v>
      </c>
    </row>
    <row r="12" spans="1:11">
      <c r="A12" s="27"/>
      <c r="B12" s="28" t="s">
        <v>11</v>
      </c>
      <c r="C12" s="29">
        <v>3193.7</v>
      </c>
      <c r="D12" s="29">
        <v>3193.7</v>
      </c>
      <c r="E12" s="29">
        <v>2798.9</v>
      </c>
      <c r="F12" s="29">
        <v>3088.92</v>
      </c>
      <c r="G12" s="29">
        <v>3088.92</v>
      </c>
      <c r="H12" s="30">
        <v>3088.92</v>
      </c>
      <c r="I12" s="31">
        <v>3083.42</v>
      </c>
      <c r="J12" s="31">
        <v>2601.29</v>
      </c>
      <c r="K12" s="31">
        <v>3150.38</v>
      </c>
    </row>
    <row r="13" spans="1:11">
      <c r="A13" s="27"/>
      <c r="B13" s="28" t="s">
        <v>12</v>
      </c>
      <c r="C13" s="29">
        <v>7400.8</v>
      </c>
      <c r="D13" s="29">
        <v>7400.8</v>
      </c>
      <c r="E13" s="29">
        <v>6609.6</v>
      </c>
      <c r="F13" s="29">
        <v>7362.85</v>
      </c>
      <c r="G13" s="29">
        <v>7362.85</v>
      </c>
      <c r="H13" s="30">
        <v>6066.55</v>
      </c>
      <c r="I13" s="31">
        <v>6062.25</v>
      </c>
      <c r="J13" s="31">
        <v>6502.92</v>
      </c>
      <c r="K13" s="31">
        <v>6505.32</v>
      </c>
    </row>
    <row r="14" spans="1:11" ht="16.2">
      <c r="A14" s="27"/>
      <c r="B14" s="34" t="s">
        <v>13</v>
      </c>
      <c r="C14" s="29">
        <v>18621.3</v>
      </c>
      <c r="D14" s="29">
        <v>18621.3</v>
      </c>
      <c r="E14" s="29">
        <v>19189.099999999999</v>
      </c>
      <c r="F14" s="29">
        <v>18857.22</v>
      </c>
      <c r="G14" s="29">
        <v>18857.02</v>
      </c>
      <c r="H14" s="30">
        <v>19179.419999999998</v>
      </c>
      <c r="I14" s="31">
        <v>19401.07</v>
      </c>
      <c r="J14" s="35">
        <v>19914.54</v>
      </c>
      <c r="K14" s="35">
        <v>2192.17</v>
      </c>
    </row>
    <row r="15" spans="1:11">
      <c r="A15" s="27"/>
      <c r="B15" s="28" t="s">
        <v>14</v>
      </c>
      <c r="C15" s="29">
        <v>11</v>
      </c>
      <c r="D15" s="29">
        <v>11</v>
      </c>
      <c r="E15" s="29">
        <v>11</v>
      </c>
      <c r="F15" s="29">
        <v>11</v>
      </c>
      <c r="G15" s="29">
        <v>11</v>
      </c>
      <c r="H15" s="30">
        <v>11</v>
      </c>
      <c r="I15" s="31">
        <v>11</v>
      </c>
      <c r="J15" s="31">
        <v>647.4</v>
      </c>
      <c r="K15" s="31">
        <v>312.58999999999997</v>
      </c>
    </row>
    <row r="16" spans="1:11">
      <c r="A16" s="27"/>
      <c r="B16" s="32"/>
      <c r="C16" s="33"/>
      <c r="D16" s="33"/>
      <c r="E16" s="33"/>
      <c r="F16" s="33"/>
      <c r="G16" s="33"/>
      <c r="H16" s="31"/>
      <c r="I16" s="31"/>
      <c r="J16" s="31"/>
      <c r="K16" s="31"/>
    </row>
    <row r="17" spans="1:11" ht="16.2">
      <c r="A17" s="24" t="s">
        <v>15</v>
      </c>
      <c r="B17" s="36" t="s">
        <v>16</v>
      </c>
      <c r="C17" s="26">
        <v>19078.7</v>
      </c>
      <c r="D17" s="26">
        <v>19078.7</v>
      </c>
      <c r="E17" s="26">
        <v>18409.8</v>
      </c>
      <c r="F17" s="26">
        <v>20782.509999999998</v>
      </c>
      <c r="G17" s="26">
        <v>18064.2</v>
      </c>
      <c r="H17" s="37">
        <v>19511.150000000001</v>
      </c>
      <c r="I17" s="37">
        <f>I19-I5-I10</f>
        <v>22623.539999999994</v>
      </c>
      <c r="J17" s="37">
        <v>19447.98</v>
      </c>
      <c r="K17" s="37">
        <f>K19-K5-K10</f>
        <v>36735.010000000009</v>
      </c>
    </row>
    <row r="18" spans="1:11">
      <c r="A18" s="27"/>
      <c r="B18" s="32"/>
      <c r="C18" s="33"/>
      <c r="D18" s="33"/>
      <c r="E18" s="33"/>
      <c r="F18" s="33"/>
      <c r="G18" s="33"/>
      <c r="H18" s="31"/>
      <c r="I18" s="31"/>
      <c r="J18" s="31"/>
      <c r="K18" s="31"/>
    </row>
    <row r="19" spans="1:11">
      <c r="A19" s="42" t="s">
        <v>17</v>
      </c>
      <c r="B19" s="40"/>
      <c r="C19" s="26">
        <v>106971.7</v>
      </c>
      <c r="D19" s="26">
        <v>106971.7</v>
      </c>
      <c r="E19" s="26">
        <v>106971.7</v>
      </c>
      <c r="F19" s="26">
        <f t="shared" ref="F19:G19" si="2">F5+F10+F17</f>
        <v>106971.7</v>
      </c>
      <c r="G19" s="26">
        <f t="shared" si="2"/>
        <v>106971.7</v>
      </c>
      <c r="H19" s="37">
        <v>106971.70400000001</v>
      </c>
      <c r="I19" s="37">
        <v>106971.7</v>
      </c>
      <c r="J19" s="37">
        <f>J17+J10+J5</f>
        <v>106971.7</v>
      </c>
      <c r="K19" s="37">
        <v>106973</v>
      </c>
    </row>
    <row r="20" spans="1:11">
      <c r="A20" s="6"/>
      <c r="B20" s="7"/>
      <c r="C20" s="7"/>
      <c r="D20" s="8"/>
      <c r="E20" s="8"/>
      <c r="F20" s="8"/>
    </row>
    <row r="21" spans="1:11">
      <c r="A21" s="6"/>
      <c r="B21" s="7"/>
      <c r="C21" s="7"/>
      <c r="D21" s="8"/>
      <c r="E21" s="8"/>
      <c r="F21" s="8"/>
    </row>
    <row r="22" spans="1:11">
      <c r="A22" s="6"/>
      <c r="B22" s="7"/>
      <c r="C22" s="7"/>
      <c r="D22" s="8"/>
      <c r="E22" s="8"/>
      <c r="F22" s="8"/>
    </row>
    <row r="23" spans="1:11">
      <c r="A23" s="6"/>
      <c r="B23" s="7"/>
      <c r="C23" s="7"/>
      <c r="D23" s="8"/>
      <c r="E23" s="8"/>
      <c r="F23" s="8"/>
    </row>
    <row r="24" spans="1:11">
      <c r="A24" s="6"/>
      <c r="B24" s="7"/>
      <c r="C24" s="7"/>
      <c r="D24" s="8"/>
      <c r="E24" s="8"/>
      <c r="F24" s="8"/>
    </row>
    <row r="25" spans="1:11">
      <c r="A25" s="6"/>
      <c r="B25" s="7"/>
      <c r="C25" s="7"/>
      <c r="D25" s="8"/>
      <c r="E25" s="8"/>
      <c r="F25" s="8"/>
    </row>
    <row r="26" spans="1:11">
      <c r="A26" s="6"/>
      <c r="B26" s="7"/>
      <c r="C26" s="7"/>
      <c r="D26" s="8"/>
      <c r="E26" s="8"/>
      <c r="F26" s="8"/>
    </row>
    <row r="27" spans="1:11">
      <c r="A27" s="6"/>
      <c r="B27" s="7"/>
      <c r="C27" s="7"/>
      <c r="D27" s="8"/>
      <c r="E27" s="8"/>
      <c r="F27" s="8"/>
    </row>
    <row r="28" spans="1:11">
      <c r="A28" s="6"/>
      <c r="B28" s="7"/>
      <c r="C28" s="7"/>
      <c r="D28" s="8"/>
      <c r="E28" s="8"/>
      <c r="F28" s="8"/>
    </row>
    <row r="29" spans="1:11">
      <c r="A29" s="6"/>
      <c r="B29" s="7"/>
      <c r="C29" s="7"/>
      <c r="D29" s="8"/>
      <c r="E29" s="8"/>
      <c r="F29" s="8"/>
    </row>
    <row r="30" spans="1:11">
      <c r="A30" s="6"/>
      <c r="B30" s="7"/>
      <c r="C30" s="7"/>
      <c r="D30" s="8"/>
      <c r="E30" s="8"/>
      <c r="F30" s="8"/>
    </row>
    <row r="31" spans="1:11">
      <c r="A31" s="9"/>
      <c r="B31" s="4"/>
      <c r="C31" s="4"/>
      <c r="D31" s="10"/>
      <c r="E31" s="10"/>
      <c r="F31" s="10"/>
    </row>
    <row r="32" spans="1:11">
      <c r="A32" s="11"/>
      <c r="B32" s="12"/>
      <c r="C32" s="12"/>
      <c r="D32" s="13"/>
      <c r="E32" s="13"/>
      <c r="F32" s="1"/>
    </row>
    <row r="33" spans="1:6">
      <c r="A33" s="11"/>
      <c r="B33" s="2"/>
      <c r="C33" s="2"/>
      <c r="D33" s="13"/>
      <c r="E33" s="13"/>
      <c r="F33" s="1"/>
    </row>
    <row r="34" spans="1:6">
      <c r="A34" s="11"/>
      <c r="B34" s="2"/>
      <c r="C34" s="2"/>
      <c r="D34" s="13"/>
      <c r="E34" s="13"/>
      <c r="F34" s="1"/>
    </row>
    <row r="35" spans="1:6">
      <c r="A35" s="11"/>
      <c r="B35" s="2"/>
      <c r="C35" s="2"/>
      <c r="D35" s="13"/>
      <c r="E35" s="13"/>
      <c r="F35" s="1"/>
    </row>
    <row r="36" spans="1:6">
      <c r="A36" s="14"/>
      <c r="B36" s="5"/>
      <c r="C36" s="5"/>
      <c r="D36" s="5"/>
      <c r="E36" s="5"/>
      <c r="F36" s="5"/>
    </row>
  </sheetData>
  <mergeCells count="4">
    <mergeCell ref="C1:H1"/>
    <mergeCell ref="A3:B3"/>
    <mergeCell ref="A4:B4"/>
    <mergeCell ref="A19:B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distankan kp</cp:lastModifiedBy>
  <dcterms:created xsi:type="dcterms:W3CDTF">2022-03-14T02:37:06Z</dcterms:created>
  <dcterms:modified xsi:type="dcterms:W3CDTF">2026-05-05T04:58:28Z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90FE895787B24A9EB9C759BBBCAA974C</vt:lpwstr>
  </property>
  <property fmtid="{D5CDD505-2E9C-101B-9397-08002B2CF9AE}" pid="3" name="KSOProductBuildVer">
    <vt:lpwstr>1033-11.2.0.11029</vt:lpwstr>
  </property>
</Properties>
</file>