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OPENDATA 2026\"/>
    </mc:Choice>
  </mc:AlternateContent>
  <xr:revisionPtr revIDLastSave="0" documentId="13_ncr:1_{52B45B76-084A-432C-8EAE-643C7EBF06A0}" xr6:coauthVersionLast="47" xr6:coauthVersionMax="47" xr10:uidLastSave="{00000000-0000-0000-0000-000000000000}"/>
  <bookViews>
    <workbookView xWindow="-120" yWindow="-120" windowWidth="20730" windowHeight="11160" xr2:uid="{2F890565-654A-4F37-BA46-4971CAF66F82}"/>
  </bookViews>
  <sheets>
    <sheet name="2.2.3 (KOR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I33" i="1"/>
  <c r="AE32" i="1"/>
  <c r="AD32" i="1"/>
  <c r="AC32" i="1"/>
  <c r="AE31" i="1"/>
  <c r="AE30" i="1"/>
  <c r="AE29" i="1"/>
  <c r="AE28" i="1"/>
  <c r="AE27" i="1"/>
  <c r="AD26" i="1"/>
  <c r="AC26" i="1"/>
  <c r="AA26" i="1"/>
  <c r="Z26" i="1"/>
  <c r="Y26" i="1"/>
  <c r="S26" i="1"/>
  <c r="S33" i="1" s="1"/>
  <c r="R26" i="1"/>
  <c r="R33" i="1" s="1"/>
  <c r="P26" i="1"/>
  <c r="P33" i="1" s="1"/>
  <c r="O26" i="1"/>
  <c r="O33" i="1" s="1"/>
  <c r="M26" i="1"/>
  <c r="L26" i="1"/>
  <c r="G26" i="1"/>
  <c r="G33" i="1" s="1"/>
  <c r="F26" i="1"/>
  <c r="F33" i="1" s="1"/>
  <c r="E26" i="1"/>
  <c r="E33" i="1" s="1"/>
  <c r="D26" i="1"/>
  <c r="D33" i="1" s="1"/>
  <c r="C26" i="1"/>
  <c r="C33" i="1" s="1"/>
  <c r="AE25" i="1"/>
  <c r="T25" i="1"/>
  <c r="Q25" i="1"/>
  <c r="N25" i="1"/>
  <c r="H25" i="1"/>
  <c r="E25" i="1"/>
  <c r="AE24" i="1"/>
  <c r="T24" i="1"/>
  <c r="Q24" i="1"/>
  <c r="N24" i="1"/>
  <c r="H24" i="1"/>
  <c r="E24" i="1"/>
  <c r="AE23" i="1"/>
  <c r="T23" i="1"/>
  <c r="Q23" i="1"/>
  <c r="N23" i="1"/>
  <c r="H23" i="1"/>
  <c r="E23" i="1"/>
  <c r="AE22" i="1"/>
  <c r="T22" i="1"/>
  <c r="Q22" i="1"/>
  <c r="N22" i="1"/>
  <c r="H22" i="1"/>
  <c r="E22" i="1"/>
  <c r="AE21" i="1"/>
  <c r="AE26" i="1" s="1"/>
  <c r="T21" i="1"/>
  <c r="T26" i="1" s="1"/>
  <c r="T33" i="1" s="1"/>
  <c r="Q21" i="1"/>
  <c r="N21" i="1"/>
  <c r="N26" i="1" s="1"/>
  <c r="H21" i="1"/>
  <c r="H26" i="1" s="1"/>
  <c r="H33" i="1" s="1"/>
  <c r="E21" i="1"/>
  <c r="AD20" i="1"/>
  <c r="AC20" i="1"/>
  <c r="AA20" i="1"/>
  <c r="Z20" i="1"/>
  <c r="Y20" i="1"/>
  <c r="S20" i="1"/>
  <c r="R20" i="1"/>
  <c r="P20" i="1"/>
  <c r="O20" i="1"/>
  <c r="M20" i="1"/>
  <c r="L20" i="1"/>
  <c r="G20" i="1"/>
  <c r="F20" i="1"/>
  <c r="D20" i="1"/>
  <c r="C20" i="1"/>
  <c r="AE19" i="1"/>
  <c r="T19" i="1"/>
  <c r="Q19" i="1"/>
  <c r="N19" i="1"/>
  <c r="H19" i="1"/>
  <c r="H20" i="1" s="1"/>
  <c r="E19" i="1"/>
  <c r="E20" i="1" s="1"/>
  <c r="AE18" i="1"/>
  <c r="T18" i="1"/>
  <c r="Q18" i="1"/>
  <c r="N18" i="1"/>
  <c r="H18" i="1"/>
  <c r="E18" i="1"/>
  <c r="AE17" i="1"/>
  <c r="T17" i="1"/>
  <c r="Q17" i="1"/>
  <c r="N17" i="1"/>
  <c r="H17" i="1"/>
  <c r="E17" i="1"/>
  <c r="AE16" i="1"/>
  <c r="AE20" i="1" s="1"/>
  <c r="T16" i="1"/>
  <c r="T20" i="1" s="1"/>
  <c r="Q16" i="1"/>
  <c r="Q20" i="1" s="1"/>
  <c r="N16" i="1"/>
  <c r="N20" i="1" s="1"/>
  <c r="H16" i="1"/>
  <c r="E16" i="1"/>
  <c r="AD15" i="1"/>
  <c r="AD33" i="1" s="1"/>
  <c r="AC15" i="1"/>
  <c r="AC33" i="1" s="1"/>
  <c r="AA15" i="1"/>
  <c r="Z15" i="1"/>
  <c r="Y15" i="1"/>
  <c r="S15" i="1"/>
  <c r="R15" i="1"/>
  <c r="Q15" i="1"/>
  <c r="P15" i="1"/>
  <c r="O15" i="1"/>
  <c r="M15" i="1"/>
  <c r="L15" i="1"/>
  <c r="G15" i="1"/>
  <c r="F15" i="1"/>
  <c r="D15" i="1"/>
  <c r="C15" i="1"/>
  <c r="AE14" i="1"/>
  <c r="T14" i="1"/>
  <c r="Q14" i="1"/>
  <c r="N14" i="1"/>
  <c r="H14" i="1"/>
  <c r="E14" i="1"/>
  <c r="AE13" i="1"/>
  <c r="T13" i="1"/>
  <c r="Q13" i="1"/>
  <c r="N13" i="1"/>
  <c r="H13" i="1"/>
  <c r="E13" i="1"/>
  <c r="AE12" i="1"/>
  <c r="AE15" i="1" s="1"/>
  <c r="T12" i="1"/>
  <c r="T15" i="1" s="1"/>
  <c r="Q12" i="1"/>
  <c r="N12" i="1"/>
  <c r="H12" i="1"/>
  <c r="E12" i="1"/>
  <c r="E15" i="1" s="1"/>
  <c r="AE11" i="1"/>
  <c r="T11" i="1"/>
  <c r="Q11" i="1"/>
  <c r="N11" i="1"/>
  <c r="N15" i="1" s="1"/>
  <c r="H11" i="1"/>
  <c r="H15" i="1" s="1"/>
  <c r="E11" i="1"/>
  <c r="AD10" i="1"/>
  <c r="AC10" i="1"/>
  <c r="AA10" i="1"/>
  <c r="AA33" i="1" s="1"/>
  <c r="Z10" i="1"/>
  <c r="Z33" i="1" s="1"/>
  <c r="Y10" i="1"/>
  <c r="Y33" i="1" s="1"/>
  <c r="S10" i="1"/>
  <c r="R10" i="1"/>
  <c r="P10" i="1"/>
  <c r="O10" i="1"/>
  <c r="M10" i="1"/>
  <c r="M33" i="1" s="1"/>
  <c r="L10" i="1"/>
  <c r="L33" i="1" s="1"/>
  <c r="G10" i="1"/>
  <c r="F10" i="1"/>
  <c r="E10" i="1"/>
  <c r="D10" i="1"/>
  <c r="C10" i="1"/>
  <c r="AE9" i="1"/>
  <c r="T9" i="1"/>
  <c r="Q9" i="1"/>
  <c r="N9" i="1"/>
  <c r="H9" i="1"/>
  <c r="E9" i="1"/>
  <c r="AE8" i="1"/>
  <c r="T8" i="1"/>
  <c r="Q8" i="1"/>
  <c r="N8" i="1"/>
  <c r="H8" i="1"/>
  <c r="E8" i="1"/>
  <c r="AE7" i="1"/>
  <c r="T7" i="1"/>
  <c r="Q7" i="1"/>
  <c r="N7" i="1"/>
  <c r="H7" i="1"/>
  <c r="E7" i="1"/>
  <c r="AE6" i="1"/>
  <c r="AE10" i="1" s="1"/>
  <c r="T6" i="1"/>
  <c r="T10" i="1" s="1"/>
  <c r="Q6" i="1"/>
  <c r="Q10" i="1" s="1"/>
  <c r="N6" i="1"/>
  <c r="N10" i="1" s="1"/>
  <c r="H6" i="1"/>
  <c r="H10" i="1" s="1"/>
  <c r="E6" i="1"/>
  <c r="AE33" i="1" l="1"/>
  <c r="N33" i="1"/>
  <c r="Q26" i="1"/>
  <c r="Q33" i="1" s="1"/>
</calcChain>
</file>

<file path=xl/sharedStrings.xml><?xml version="1.0" encoding="utf-8"?>
<sst xmlns="http://schemas.openxmlformats.org/spreadsheetml/2006/main" count="81" uniqueCount="52">
  <si>
    <t>Tabel 2.2.3</t>
  </si>
  <si>
    <t>Jumlah Pegawai Negeri Sipil Menurut Kepangkatan dan Jenis Kelamin</t>
  </si>
  <si>
    <t>Desember 2017</t>
  </si>
  <si>
    <t>Desember 2018</t>
  </si>
  <si>
    <t>Desember 2019</t>
  </si>
  <si>
    <t>Desember 2020</t>
  </si>
  <si>
    <t>Desember 2021</t>
  </si>
  <si>
    <t>Desember 2022</t>
  </si>
  <si>
    <t>Pangkat/Golongan/Ruang</t>
  </si>
  <si>
    <t>Laki-laki</t>
  </si>
  <si>
    <t>Perempuan</t>
  </si>
  <si>
    <t>Jumlah</t>
  </si>
  <si>
    <t>Laki-laki 
Male</t>
  </si>
  <si>
    <t>Perempuan 
Female</t>
  </si>
  <si>
    <t>Jumlah Total</t>
  </si>
  <si>
    <t>(5)</t>
  </si>
  <si>
    <t>(6)</t>
  </si>
  <si>
    <t>(7)</t>
  </si>
  <si>
    <t>1. I/A (Juru Muda)</t>
  </si>
  <si>
    <t>2. I/B (Juru Muda Tingkat I)</t>
  </si>
  <si>
    <t>3. I/C (Juru)</t>
  </si>
  <si>
    <t>4. I/D (Juru Tingkat I)</t>
  </si>
  <si>
    <t>Golongan I/Range I</t>
  </si>
  <si>
    <t>5. II/A (Pengatur Muda)</t>
  </si>
  <si>
    <t>6. II/B (Pengatur Muda Tingkat I)</t>
  </si>
  <si>
    <t>7. II/C (Pengatur)</t>
  </si>
  <si>
    <t>8. II/D (Pengatur Tingkat I)</t>
  </si>
  <si>
    <t>Golongan II/Range II</t>
  </si>
  <si>
    <t>9. III/A (Penata Muda)</t>
  </si>
  <si>
    <t>10. III/B (Penata Muda Tingkat I)</t>
  </si>
  <si>
    <t>11. III/C (Penata)</t>
  </si>
  <si>
    <t>12. III/D (Penata Tingkat I)</t>
  </si>
  <si>
    <t>Golongan III/Range III</t>
  </si>
  <si>
    <t>13. IV/A (Pembina)</t>
  </si>
  <si>
    <t>14. IV/B (Pembina Tingkat I)</t>
  </si>
  <si>
    <t>15. IV/C (Pembina Utama Muda)</t>
  </si>
  <si>
    <t>16. IV/D (Pembina Utama Madya)</t>
  </si>
  <si>
    <t>17. IV/E (Pembina Utama)</t>
  </si>
  <si>
    <t>Golongan IV/Range IV</t>
  </si>
  <si>
    <t>18.</t>
  </si>
  <si>
    <t>I</t>
  </si>
  <si>
    <t>19.</t>
  </si>
  <si>
    <t>V</t>
  </si>
  <si>
    <t>20.</t>
  </si>
  <si>
    <t>VII</t>
  </si>
  <si>
    <t>21.</t>
  </si>
  <si>
    <t>IX</t>
  </si>
  <si>
    <t>22.</t>
  </si>
  <si>
    <t>X</t>
  </si>
  <si>
    <t>Golongan PPPK dan PPPK Paruh Waktu</t>
  </si>
  <si>
    <t>Sumber:</t>
  </si>
  <si>
    <t>Badan Kepegawaian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</si>
</sst>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(&quot;#&quot;)&quot;"/>
    <numFmt numFmtId="165" formatCode="#&quot;.&quot;"/>
  </numFmts>
  <fonts count="9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rgb="FF000000"/>
      <name val="Arial"/>
    </font>
    <font>
      <sz val="10"/>
      <name val="Arial"/>
    </font>
    <font>
      <b/>
      <sz val="10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2" borderId="0" xfId="0" applyFont="1" applyFill="1"/>
    <xf numFmtId="0" fontId="1" fillId="3" borderId="0" xfId="0" applyFont="1" applyFill="1"/>
    <xf numFmtId="0" fontId="1" fillId="2" borderId="0" xfId="0" applyFont="1" applyFill="1"/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/>
    </xf>
    <xf numFmtId="0" fontId="4" fillId="2" borderId="4" xfId="0" quotePrefix="1" applyFont="1" applyFill="1" applyBorder="1" applyAlignment="1">
      <alignment horizontal="center"/>
    </xf>
    <xf numFmtId="0" fontId="4" fillId="4" borderId="4" xfId="0" quotePrefix="1" applyFont="1" applyFill="1" applyBorder="1" applyAlignment="1">
      <alignment horizontal="center"/>
    </xf>
    <xf numFmtId="165" fontId="5" fillId="0" borderId="1" xfId="0" applyNumberFormat="1" applyFont="1" applyBorder="1"/>
    <xf numFmtId="0" fontId="5" fillId="0" borderId="3" xfId="0" applyFont="1" applyBorder="1"/>
    <xf numFmtId="3" fontId="5" fillId="0" borderId="4" xfId="0" applyNumberFormat="1" applyFont="1" applyBorder="1"/>
    <xf numFmtId="0" fontId="5" fillId="0" borderId="4" xfId="0" applyFont="1" applyBorder="1"/>
    <xf numFmtId="0" fontId="6" fillId="2" borderId="4" xfId="0" applyFont="1" applyFill="1" applyBorder="1" applyAlignment="1">
      <alignment horizontal="right"/>
    </xf>
    <xf numFmtId="0" fontId="6" fillId="0" borderId="4" xfId="0" applyFont="1" applyBorder="1" applyAlignment="1">
      <alignment horizontal="right"/>
    </xf>
    <xf numFmtId="165" fontId="1" fillId="0" borderId="3" xfId="0" applyNumberFormat="1" applyFont="1" applyBorder="1"/>
    <xf numFmtId="3" fontId="1" fillId="0" borderId="4" xfId="0" applyNumberFormat="1" applyFont="1" applyBorder="1"/>
    <xf numFmtId="0" fontId="5" fillId="5" borderId="4" xfId="0" applyFont="1" applyFill="1" applyBorder="1"/>
    <xf numFmtId="0" fontId="7" fillId="0" borderId="4" xfId="0" applyFont="1" applyBorder="1" applyAlignment="1">
      <alignment horizontal="right"/>
    </xf>
    <xf numFmtId="165" fontId="1" fillId="0" borderId="1" xfId="0" applyNumberFormat="1" applyFont="1" applyBorder="1"/>
    <xf numFmtId="0" fontId="5" fillId="0" borderId="1" xfId="0" quotePrefix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2" borderId="4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right"/>
    </xf>
    <xf numFmtId="0" fontId="8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DE132-476A-425F-9E46-D7F4A658AD83}">
  <sheetPr>
    <tabColor rgb="FFFF0000"/>
  </sheetPr>
  <dimension ref="A1:AE1006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2" sqref="C12"/>
    </sheetView>
  </sheetViews>
  <sheetFormatPr defaultColWidth="12.7109375" defaultRowHeight="15" customHeight="1" x14ac:dyDescent="0.2"/>
  <cols>
    <col min="1" max="1" width="4.7109375" customWidth="1"/>
    <col min="2" max="2" width="27.7109375" customWidth="1"/>
    <col min="3" max="20" width="11.7109375" customWidth="1"/>
    <col min="21" max="21" width="14.28515625" customWidth="1"/>
    <col min="22" max="22" width="17.7109375" customWidth="1"/>
    <col min="23" max="23" width="14.28515625" customWidth="1"/>
    <col min="24" max="24" width="8.7109375" customWidth="1"/>
    <col min="25" max="25" width="14.28515625" customWidth="1"/>
    <col min="26" max="26" width="17.7109375" customWidth="1"/>
    <col min="27" max="27" width="14.28515625" customWidth="1"/>
    <col min="28" max="28" width="6.28515625" customWidth="1"/>
    <col min="29" max="29" width="11.28515625" customWidth="1"/>
    <col min="30" max="30" width="18.140625" customWidth="1"/>
    <col min="31" max="31" width="10.28515625" customWidth="1"/>
  </cols>
  <sheetData>
    <row r="1" spans="1:31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 t="s">
        <v>1</v>
      </c>
      <c r="R1" s="1"/>
      <c r="S1" s="1"/>
      <c r="T1" s="2" t="s">
        <v>1</v>
      </c>
      <c r="U1" s="3"/>
      <c r="V1" s="3"/>
      <c r="W1" s="3"/>
      <c r="X1" s="1"/>
      <c r="AB1" s="1"/>
      <c r="AC1" s="1"/>
      <c r="AD1" s="1"/>
      <c r="AE1" s="1"/>
    </row>
    <row r="2" spans="1:31" ht="15.75" customHeight="1" x14ac:dyDescent="0.25">
      <c r="A2" s="4"/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5"/>
      <c r="V2" s="5"/>
      <c r="W2" s="5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25">
      <c r="A3" s="1"/>
      <c r="B3" s="1"/>
      <c r="C3" s="37" t="s">
        <v>2</v>
      </c>
      <c r="D3" s="32"/>
      <c r="E3" s="30"/>
      <c r="F3" s="37" t="s">
        <v>3</v>
      </c>
      <c r="G3" s="32"/>
      <c r="H3" s="30"/>
      <c r="I3" s="37" t="s">
        <v>4</v>
      </c>
      <c r="J3" s="32"/>
      <c r="K3" s="30"/>
      <c r="L3" s="37" t="s">
        <v>5</v>
      </c>
      <c r="M3" s="32"/>
      <c r="N3" s="30"/>
      <c r="O3" s="37" t="s">
        <v>6</v>
      </c>
      <c r="P3" s="32"/>
      <c r="Q3" s="30"/>
      <c r="R3" s="37" t="s">
        <v>7</v>
      </c>
      <c r="S3" s="32"/>
      <c r="T3" s="30"/>
      <c r="U3" s="31">
        <v>2023</v>
      </c>
      <c r="V3" s="32"/>
      <c r="W3" s="30"/>
      <c r="X3" s="1"/>
      <c r="Y3" s="33">
        <v>2024</v>
      </c>
      <c r="Z3" s="32"/>
      <c r="AA3" s="30"/>
      <c r="AB3" s="1"/>
      <c r="AC3" s="33">
        <v>2025</v>
      </c>
      <c r="AD3" s="32"/>
      <c r="AE3" s="30"/>
    </row>
    <row r="4" spans="1:31" ht="15.75" customHeight="1" x14ac:dyDescent="0.25">
      <c r="A4" s="34" t="s">
        <v>8</v>
      </c>
      <c r="B4" s="30"/>
      <c r="C4" s="6" t="s">
        <v>9</v>
      </c>
      <c r="D4" s="6" t="s">
        <v>10</v>
      </c>
      <c r="E4" s="6" t="s">
        <v>11</v>
      </c>
      <c r="F4" s="6" t="s">
        <v>9</v>
      </c>
      <c r="G4" s="6" t="s">
        <v>10</v>
      </c>
      <c r="H4" s="6" t="s">
        <v>11</v>
      </c>
      <c r="I4" s="6" t="s">
        <v>9</v>
      </c>
      <c r="J4" s="6" t="s">
        <v>10</v>
      </c>
      <c r="K4" s="6" t="s">
        <v>11</v>
      </c>
      <c r="L4" s="6" t="s">
        <v>9</v>
      </c>
      <c r="M4" s="6" t="s">
        <v>10</v>
      </c>
      <c r="N4" s="6" t="s">
        <v>11</v>
      </c>
      <c r="O4" s="6" t="s">
        <v>9</v>
      </c>
      <c r="P4" s="6" t="s">
        <v>10</v>
      </c>
      <c r="Q4" s="6" t="s">
        <v>11</v>
      </c>
      <c r="R4" s="6" t="s">
        <v>9</v>
      </c>
      <c r="S4" s="6" t="s">
        <v>10</v>
      </c>
      <c r="T4" s="6" t="s">
        <v>11</v>
      </c>
      <c r="U4" s="7" t="s">
        <v>12</v>
      </c>
      <c r="V4" s="7" t="s">
        <v>13</v>
      </c>
      <c r="W4" s="7" t="s">
        <v>14</v>
      </c>
      <c r="X4" s="1"/>
      <c r="Y4" s="8" t="s">
        <v>12</v>
      </c>
      <c r="Z4" s="8" t="s">
        <v>13</v>
      </c>
      <c r="AA4" s="8" t="s">
        <v>14</v>
      </c>
      <c r="AB4" s="1"/>
      <c r="AC4" s="8" t="s">
        <v>12</v>
      </c>
      <c r="AD4" s="8" t="s">
        <v>13</v>
      </c>
      <c r="AE4" s="8" t="s">
        <v>14</v>
      </c>
    </row>
    <row r="5" spans="1:31" ht="15.75" customHeight="1" x14ac:dyDescent="0.25">
      <c r="A5" s="35">
        <v>1</v>
      </c>
      <c r="B5" s="30"/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>
        <v>9</v>
      </c>
      <c r="Q5" s="9">
        <v>10</v>
      </c>
      <c r="R5" s="9">
        <v>8</v>
      </c>
      <c r="S5" s="9">
        <v>9</v>
      </c>
      <c r="T5" s="9">
        <v>10</v>
      </c>
      <c r="U5" s="10" t="s">
        <v>15</v>
      </c>
      <c r="V5" s="10" t="s">
        <v>16</v>
      </c>
      <c r="W5" s="10" t="s">
        <v>17</v>
      </c>
      <c r="Y5" s="11" t="s">
        <v>15</v>
      </c>
      <c r="Z5" s="11" t="s">
        <v>16</v>
      </c>
      <c r="AA5" s="11" t="s">
        <v>17</v>
      </c>
      <c r="AC5" s="11" t="s">
        <v>15</v>
      </c>
      <c r="AD5" s="11" t="s">
        <v>16</v>
      </c>
      <c r="AE5" s="11" t="s">
        <v>17</v>
      </c>
    </row>
    <row r="6" spans="1:31" ht="15.75" customHeight="1" x14ac:dyDescent="0.25">
      <c r="A6" s="12" t="s">
        <v>18</v>
      </c>
      <c r="B6" s="13"/>
      <c r="C6" s="14">
        <v>6</v>
      </c>
      <c r="D6" s="14">
        <v>0</v>
      </c>
      <c r="E6" s="14">
        <f t="shared" ref="E6:E9" si="0">SUM(C6:D6)</f>
        <v>6</v>
      </c>
      <c r="F6" s="14">
        <v>3</v>
      </c>
      <c r="G6" s="14">
        <v>0</v>
      </c>
      <c r="H6" s="14">
        <f t="shared" ref="H6:H9" si="1">SUM(F6:G6)</f>
        <v>3</v>
      </c>
      <c r="I6" s="14">
        <v>1</v>
      </c>
      <c r="J6" s="14">
        <v>0</v>
      </c>
      <c r="K6" s="14">
        <v>1</v>
      </c>
      <c r="L6" s="15">
        <v>1</v>
      </c>
      <c r="M6" s="15">
        <v>0</v>
      </c>
      <c r="N6" s="15">
        <f t="shared" ref="N6:N9" si="2">SUM(L6:M6)</f>
        <v>1</v>
      </c>
      <c r="O6" s="14">
        <v>1</v>
      </c>
      <c r="P6" s="14">
        <v>0</v>
      </c>
      <c r="Q6" s="14">
        <f t="shared" ref="Q6:Q9" si="3">SUM(O6:P6)</f>
        <v>1</v>
      </c>
      <c r="R6" s="14">
        <v>0</v>
      </c>
      <c r="S6" s="14">
        <v>0</v>
      </c>
      <c r="T6" s="14">
        <f t="shared" ref="T6:T9" si="4">SUM(R6:S6)</f>
        <v>0</v>
      </c>
      <c r="U6" s="16">
        <v>0</v>
      </c>
      <c r="V6" s="16">
        <v>0</v>
      </c>
      <c r="W6" s="16">
        <v>0</v>
      </c>
      <c r="Y6" s="17">
        <v>0</v>
      </c>
      <c r="Z6" s="17">
        <v>0</v>
      </c>
      <c r="AA6" s="17">
        <v>0</v>
      </c>
      <c r="AC6" s="17">
        <v>0</v>
      </c>
      <c r="AD6" s="17">
        <v>0</v>
      </c>
      <c r="AE6" s="17">
        <f t="shared" ref="AE6:AE9" si="5">AC6+AD6</f>
        <v>0</v>
      </c>
    </row>
    <row r="7" spans="1:31" ht="15.75" customHeight="1" x14ac:dyDescent="0.25">
      <c r="A7" s="12" t="s">
        <v>19</v>
      </c>
      <c r="B7" s="13"/>
      <c r="C7" s="14">
        <v>13</v>
      </c>
      <c r="D7" s="14">
        <v>5</v>
      </c>
      <c r="E7" s="14">
        <f t="shared" si="0"/>
        <v>18</v>
      </c>
      <c r="F7" s="14">
        <v>6</v>
      </c>
      <c r="G7" s="14">
        <v>1</v>
      </c>
      <c r="H7" s="14">
        <f t="shared" si="1"/>
        <v>7</v>
      </c>
      <c r="I7" s="14">
        <v>6</v>
      </c>
      <c r="J7" s="14">
        <v>1</v>
      </c>
      <c r="K7" s="14">
        <v>7</v>
      </c>
      <c r="L7" s="15">
        <v>6</v>
      </c>
      <c r="M7" s="15">
        <v>1</v>
      </c>
      <c r="N7" s="15">
        <f t="shared" si="2"/>
        <v>7</v>
      </c>
      <c r="O7" s="14">
        <v>6</v>
      </c>
      <c r="P7" s="14">
        <v>0</v>
      </c>
      <c r="Q7" s="14">
        <f t="shared" si="3"/>
        <v>6</v>
      </c>
      <c r="R7" s="14">
        <v>2</v>
      </c>
      <c r="S7" s="14">
        <v>0</v>
      </c>
      <c r="T7" s="14">
        <f t="shared" si="4"/>
        <v>2</v>
      </c>
      <c r="U7" s="16">
        <v>0</v>
      </c>
      <c r="V7" s="16">
        <v>0</v>
      </c>
      <c r="W7" s="16">
        <v>0</v>
      </c>
      <c r="Y7" s="17">
        <v>0</v>
      </c>
      <c r="Z7" s="17">
        <v>0</v>
      </c>
      <c r="AA7" s="17">
        <v>0</v>
      </c>
      <c r="AC7" s="17">
        <v>0</v>
      </c>
      <c r="AD7" s="17">
        <v>0</v>
      </c>
      <c r="AE7" s="17">
        <f t="shared" si="5"/>
        <v>0</v>
      </c>
    </row>
    <row r="8" spans="1:31" ht="15.75" customHeight="1" x14ac:dyDescent="0.25">
      <c r="A8" s="12" t="s">
        <v>20</v>
      </c>
      <c r="B8" s="13"/>
      <c r="C8" s="14">
        <v>142</v>
      </c>
      <c r="D8" s="14">
        <v>13</v>
      </c>
      <c r="E8" s="14">
        <f t="shared" si="0"/>
        <v>155</v>
      </c>
      <c r="F8" s="14">
        <v>125</v>
      </c>
      <c r="G8" s="14">
        <v>15</v>
      </c>
      <c r="H8" s="14">
        <f t="shared" si="1"/>
        <v>140</v>
      </c>
      <c r="I8" s="14">
        <v>68</v>
      </c>
      <c r="J8" s="14">
        <v>11</v>
      </c>
      <c r="K8" s="14">
        <v>79</v>
      </c>
      <c r="L8" s="15">
        <v>68</v>
      </c>
      <c r="M8" s="15">
        <v>10</v>
      </c>
      <c r="N8" s="15">
        <f t="shared" si="2"/>
        <v>78</v>
      </c>
      <c r="O8" s="14">
        <v>66</v>
      </c>
      <c r="P8" s="14">
        <v>10</v>
      </c>
      <c r="Q8" s="14">
        <f t="shared" si="3"/>
        <v>76</v>
      </c>
      <c r="R8" s="14">
        <v>3</v>
      </c>
      <c r="S8" s="14">
        <v>1</v>
      </c>
      <c r="T8" s="14">
        <f t="shared" si="4"/>
        <v>4</v>
      </c>
      <c r="U8" s="16">
        <v>5</v>
      </c>
      <c r="V8" s="16">
        <v>1</v>
      </c>
      <c r="W8" s="16">
        <v>6</v>
      </c>
      <c r="Y8" s="17">
        <v>5</v>
      </c>
      <c r="Z8" s="17">
        <v>0</v>
      </c>
      <c r="AA8" s="17">
        <v>5</v>
      </c>
      <c r="AC8" s="17">
        <v>5</v>
      </c>
      <c r="AD8" s="17">
        <v>0</v>
      </c>
      <c r="AE8" s="17">
        <f t="shared" si="5"/>
        <v>5</v>
      </c>
    </row>
    <row r="9" spans="1:31" ht="15.75" customHeight="1" x14ac:dyDescent="0.25">
      <c r="A9" s="12" t="s">
        <v>21</v>
      </c>
      <c r="B9" s="13"/>
      <c r="C9" s="14">
        <v>57</v>
      </c>
      <c r="D9" s="14">
        <v>2</v>
      </c>
      <c r="E9" s="14">
        <f t="shared" si="0"/>
        <v>59</v>
      </c>
      <c r="F9" s="14">
        <v>56</v>
      </c>
      <c r="G9" s="14">
        <v>3</v>
      </c>
      <c r="H9" s="14">
        <f t="shared" si="1"/>
        <v>59</v>
      </c>
      <c r="I9" s="14">
        <v>109</v>
      </c>
      <c r="J9" s="14">
        <v>5</v>
      </c>
      <c r="K9" s="14">
        <v>114</v>
      </c>
      <c r="L9" s="15">
        <v>106</v>
      </c>
      <c r="M9" s="15">
        <v>3</v>
      </c>
      <c r="N9" s="15">
        <f t="shared" si="2"/>
        <v>109</v>
      </c>
      <c r="O9" s="14">
        <v>101</v>
      </c>
      <c r="P9" s="14">
        <v>3</v>
      </c>
      <c r="Q9" s="14">
        <f t="shared" si="3"/>
        <v>104</v>
      </c>
      <c r="R9" s="14">
        <v>65</v>
      </c>
      <c r="S9" s="14">
        <v>7</v>
      </c>
      <c r="T9" s="14">
        <f t="shared" si="4"/>
        <v>72</v>
      </c>
      <c r="U9" s="16">
        <v>38</v>
      </c>
      <c r="V9" s="16">
        <v>6</v>
      </c>
      <c r="W9" s="16">
        <v>44</v>
      </c>
      <c r="Y9" s="17">
        <v>22</v>
      </c>
      <c r="Z9" s="17">
        <v>6</v>
      </c>
      <c r="AA9" s="17">
        <v>28</v>
      </c>
      <c r="AC9" s="17">
        <v>10</v>
      </c>
      <c r="AD9" s="17">
        <v>4</v>
      </c>
      <c r="AE9" s="17">
        <f t="shared" si="5"/>
        <v>14</v>
      </c>
    </row>
    <row r="10" spans="1:31" ht="15.75" customHeight="1" x14ac:dyDescent="0.25">
      <c r="A10" s="12"/>
      <c r="B10" s="18" t="s">
        <v>22</v>
      </c>
      <c r="C10" s="19">
        <f t="shared" ref="C10:H10" si="6">SUM(C6:C9)</f>
        <v>218</v>
      </c>
      <c r="D10" s="19">
        <f t="shared" si="6"/>
        <v>20</v>
      </c>
      <c r="E10" s="19">
        <f t="shared" si="6"/>
        <v>238</v>
      </c>
      <c r="F10" s="19">
        <f t="shared" si="6"/>
        <v>190</v>
      </c>
      <c r="G10" s="19">
        <f t="shared" si="6"/>
        <v>19</v>
      </c>
      <c r="H10" s="19">
        <f t="shared" si="6"/>
        <v>209</v>
      </c>
      <c r="I10" s="19">
        <v>184</v>
      </c>
      <c r="J10" s="19">
        <v>17</v>
      </c>
      <c r="K10" s="19">
        <v>201</v>
      </c>
      <c r="L10" s="20">
        <f t="shared" ref="L10:T10" si="7">SUM(L6:L9)</f>
        <v>181</v>
      </c>
      <c r="M10" s="20">
        <f t="shared" si="7"/>
        <v>14</v>
      </c>
      <c r="N10" s="20">
        <f t="shared" si="7"/>
        <v>195</v>
      </c>
      <c r="O10" s="19">
        <f t="shared" si="7"/>
        <v>174</v>
      </c>
      <c r="P10" s="19">
        <f t="shared" si="7"/>
        <v>13</v>
      </c>
      <c r="Q10" s="19">
        <f t="shared" si="7"/>
        <v>187</v>
      </c>
      <c r="R10" s="19">
        <f t="shared" si="7"/>
        <v>70</v>
      </c>
      <c r="S10" s="19">
        <f t="shared" si="7"/>
        <v>8</v>
      </c>
      <c r="T10" s="19">
        <f t="shared" si="7"/>
        <v>78</v>
      </c>
      <c r="U10" s="16">
        <v>43</v>
      </c>
      <c r="V10" s="16">
        <v>7</v>
      </c>
      <c r="W10" s="16">
        <v>50</v>
      </c>
      <c r="Y10" s="21">
        <f t="shared" ref="Y10:AA10" si="8">SUM(Y6:Y9)</f>
        <v>27</v>
      </c>
      <c r="Z10" s="21">
        <f t="shared" si="8"/>
        <v>6</v>
      </c>
      <c r="AA10" s="21">
        <f t="shared" si="8"/>
        <v>33</v>
      </c>
      <c r="AC10" s="21">
        <f t="shared" ref="AC10:AE10" si="9">SUM(AC6:AC9)</f>
        <v>15</v>
      </c>
      <c r="AD10" s="21">
        <f t="shared" si="9"/>
        <v>4</v>
      </c>
      <c r="AE10" s="21">
        <f t="shared" si="9"/>
        <v>19</v>
      </c>
    </row>
    <row r="11" spans="1:31" ht="15.75" customHeight="1" x14ac:dyDescent="0.25">
      <c r="A11" s="12" t="s">
        <v>23</v>
      </c>
      <c r="B11" s="13"/>
      <c r="C11" s="14">
        <v>168</v>
      </c>
      <c r="D11" s="14">
        <v>52</v>
      </c>
      <c r="E11" s="14">
        <f t="shared" ref="E11:E14" si="10">SUM(C11:D11)</f>
        <v>220</v>
      </c>
      <c r="F11" s="14">
        <v>140</v>
      </c>
      <c r="G11" s="14">
        <v>37</v>
      </c>
      <c r="H11" s="14">
        <f t="shared" ref="H11:H14" si="11">SUM(F11:G11)</f>
        <v>177</v>
      </c>
      <c r="I11" s="14">
        <v>76</v>
      </c>
      <c r="J11" s="14">
        <v>14</v>
      </c>
      <c r="K11" s="14">
        <v>90</v>
      </c>
      <c r="L11" s="15">
        <v>70</v>
      </c>
      <c r="M11" s="15">
        <v>14</v>
      </c>
      <c r="N11" s="15">
        <f t="shared" ref="N11:N14" si="12">SUM(L11:M11)</f>
        <v>84</v>
      </c>
      <c r="O11" s="14">
        <v>66</v>
      </c>
      <c r="P11" s="14">
        <v>14</v>
      </c>
      <c r="Q11" s="14">
        <f t="shared" ref="Q11:Q14" si="13">SUM(O11:P11)</f>
        <v>80</v>
      </c>
      <c r="R11" s="14">
        <v>94</v>
      </c>
      <c r="S11" s="14">
        <v>5</v>
      </c>
      <c r="T11" s="14">
        <f t="shared" ref="T11:T14" si="14">SUM(R11:S11)</f>
        <v>99</v>
      </c>
      <c r="U11" s="16">
        <v>108</v>
      </c>
      <c r="V11" s="16">
        <v>4</v>
      </c>
      <c r="W11" s="16">
        <v>112</v>
      </c>
      <c r="Y11" s="17">
        <v>85</v>
      </c>
      <c r="Z11" s="17">
        <v>2</v>
      </c>
      <c r="AA11" s="17">
        <v>87</v>
      </c>
      <c r="AC11" s="17">
        <v>66</v>
      </c>
      <c r="AD11" s="17">
        <v>1</v>
      </c>
      <c r="AE11" s="17">
        <f t="shared" ref="AE11:AE14" si="15">AC11+AD11</f>
        <v>67</v>
      </c>
    </row>
    <row r="12" spans="1:31" ht="15.75" customHeight="1" x14ac:dyDescent="0.25">
      <c r="A12" s="12" t="s">
        <v>24</v>
      </c>
      <c r="B12" s="13"/>
      <c r="C12" s="14">
        <v>298</v>
      </c>
      <c r="D12" s="14">
        <v>93</v>
      </c>
      <c r="E12" s="14">
        <f t="shared" si="10"/>
        <v>391</v>
      </c>
      <c r="F12" s="14">
        <v>234</v>
      </c>
      <c r="G12" s="14">
        <v>76</v>
      </c>
      <c r="H12" s="14">
        <f t="shared" si="11"/>
        <v>310</v>
      </c>
      <c r="I12" s="14">
        <v>237</v>
      </c>
      <c r="J12" s="14">
        <v>69</v>
      </c>
      <c r="K12" s="14">
        <v>306</v>
      </c>
      <c r="L12" s="15">
        <v>229</v>
      </c>
      <c r="M12" s="15">
        <v>69</v>
      </c>
      <c r="N12" s="15">
        <f t="shared" si="12"/>
        <v>298</v>
      </c>
      <c r="O12" s="14">
        <v>218</v>
      </c>
      <c r="P12" s="14">
        <v>67</v>
      </c>
      <c r="Q12" s="14">
        <f t="shared" si="13"/>
        <v>285</v>
      </c>
      <c r="R12" s="14">
        <v>91</v>
      </c>
      <c r="S12" s="14">
        <v>8</v>
      </c>
      <c r="T12" s="14">
        <f t="shared" si="14"/>
        <v>99</v>
      </c>
      <c r="U12" s="16">
        <v>59</v>
      </c>
      <c r="V12" s="16">
        <v>4</v>
      </c>
      <c r="W12" s="16">
        <v>63</v>
      </c>
      <c r="Y12" s="17">
        <v>77</v>
      </c>
      <c r="Z12" s="17">
        <v>5</v>
      </c>
      <c r="AA12" s="17">
        <v>82</v>
      </c>
      <c r="AC12" s="17">
        <v>77</v>
      </c>
      <c r="AD12" s="17">
        <v>4</v>
      </c>
      <c r="AE12" s="17">
        <f t="shared" si="15"/>
        <v>81</v>
      </c>
    </row>
    <row r="13" spans="1:31" ht="15.75" customHeight="1" x14ac:dyDescent="0.25">
      <c r="A13" s="12" t="s">
        <v>25</v>
      </c>
      <c r="B13" s="13"/>
      <c r="C13" s="14">
        <v>419</v>
      </c>
      <c r="D13" s="14">
        <v>346</v>
      </c>
      <c r="E13" s="14">
        <f t="shared" si="10"/>
        <v>765</v>
      </c>
      <c r="F13" s="14">
        <v>434</v>
      </c>
      <c r="G13" s="14">
        <v>351</v>
      </c>
      <c r="H13" s="14">
        <f t="shared" si="11"/>
        <v>785</v>
      </c>
      <c r="I13" s="14">
        <v>328</v>
      </c>
      <c r="J13" s="14">
        <v>362</v>
      </c>
      <c r="K13" s="14">
        <v>690</v>
      </c>
      <c r="L13" s="15">
        <v>271</v>
      </c>
      <c r="M13" s="15">
        <v>346</v>
      </c>
      <c r="N13" s="15">
        <f t="shared" si="12"/>
        <v>617</v>
      </c>
      <c r="O13" s="14">
        <v>316</v>
      </c>
      <c r="P13" s="14">
        <v>442</v>
      </c>
      <c r="Q13" s="14">
        <f t="shared" si="13"/>
        <v>758</v>
      </c>
      <c r="R13" s="14">
        <v>276</v>
      </c>
      <c r="S13" s="14">
        <v>349</v>
      </c>
      <c r="T13" s="14">
        <f t="shared" si="14"/>
        <v>625</v>
      </c>
      <c r="U13" s="16">
        <v>279</v>
      </c>
      <c r="V13" s="16">
        <v>321</v>
      </c>
      <c r="W13" s="16">
        <v>600</v>
      </c>
      <c r="Y13" s="17">
        <v>216</v>
      </c>
      <c r="Z13" s="17">
        <v>242</v>
      </c>
      <c r="AA13" s="17">
        <v>458</v>
      </c>
      <c r="AC13" s="17">
        <v>140</v>
      </c>
      <c r="AD13" s="17">
        <v>104</v>
      </c>
      <c r="AE13" s="17">
        <f t="shared" si="15"/>
        <v>244</v>
      </c>
    </row>
    <row r="14" spans="1:31" ht="15.75" customHeight="1" x14ac:dyDescent="0.25">
      <c r="A14" s="12" t="s">
        <v>26</v>
      </c>
      <c r="B14" s="13"/>
      <c r="C14" s="14">
        <v>132</v>
      </c>
      <c r="D14" s="14">
        <v>138</v>
      </c>
      <c r="E14" s="14">
        <f t="shared" si="10"/>
        <v>270</v>
      </c>
      <c r="F14" s="14">
        <v>155</v>
      </c>
      <c r="G14" s="14">
        <v>142</v>
      </c>
      <c r="H14" s="14">
        <f t="shared" si="11"/>
        <v>297</v>
      </c>
      <c r="I14" s="14">
        <v>236</v>
      </c>
      <c r="J14" s="14">
        <v>123</v>
      </c>
      <c r="K14" s="14">
        <v>359</v>
      </c>
      <c r="L14" s="15">
        <v>225</v>
      </c>
      <c r="M14" s="15">
        <v>130</v>
      </c>
      <c r="N14" s="15">
        <f t="shared" si="12"/>
        <v>355</v>
      </c>
      <c r="O14" s="14">
        <v>190</v>
      </c>
      <c r="P14" s="14">
        <v>119</v>
      </c>
      <c r="Q14" s="14">
        <f t="shared" si="13"/>
        <v>309</v>
      </c>
      <c r="R14" s="14">
        <v>313</v>
      </c>
      <c r="S14" s="14">
        <v>345</v>
      </c>
      <c r="T14" s="14">
        <f t="shared" si="14"/>
        <v>658</v>
      </c>
      <c r="U14" s="16">
        <v>246</v>
      </c>
      <c r="V14" s="16">
        <v>315</v>
      </c>
      <c r="W14" s="16">
        <v>561</v>
      </c>
      <c r="Y14" s="17">
        <v>230</v>
      </c>
      <c r="Z14" s="17">
        <v>369</v>
      </c>
      <c r="AA14" s="17">
        <v>599</v>
      </c>
      <c r="AC14" s="17">
        <v>221</v>
      </c>
      <c r="AD14" s="17">
        <v>297</v>
      </c>
      <c r="AE14" s="17">
        <f t="shared" si="15"/>
        <v>518</v>
      </c>
    </row>
    <row r="15" spans="1:31" ht="15.75" customHeight="1" x14ac:dyDescent="0.25">
      <c r="A15" s="12"/>
      <c r="B15" s="18" t="s">
        <v>27</v>
      </c>
      <c r="C15" s="19">
        <f t="shared" ref="C15:H15" si="16">SUM(C11:C14)</f>
        <v>1017</v>
      </c>
      <c r="D15" s="19">
        <f t="shared" si="16"/>
        <v>629</v>
      </c>
      <c r="E15" s="19">
        <f t="shared" si="16"/>
        <v>1646</v>
      </c>
      <c r="F15" s="19">
        <f t="shared" si="16"/>
        <v>963</v>
      </c>
      <c r="G15" s="19">
        <f t="shared" si="16"/>
        <v>606</v>
      </c>
      <c r="H15" s="19">
        <f t="shared" si="16"/>
        <v>1569</v>
      </c>
      <c r="I15" s="19">
        <v>877</v>
      </c>
      <c r="J15" s="19">
        <v>568</v>
      </c>
      <c r="K15" s="19">
        <v>1445</v>
      </c>
      <c r="L15" s="20">
        <f t="shared" ref="L15:T15" si="17">SUM(L11:L14)</f>
        <v>795</v>
      </c>
      <c r="M15" s="20">
        <f t="shared" si="17"/>
        <v>559</v>
      </c>
      <c r="N15" s="20">
        <f t="shared" si="17"/>
        <v>1354</v>
      </c>
      <c r="O15" s="19">
        <f t="shared" si="17"/>
        <v>790</v>
      </c>
      <c r="P15" s="19">
        <f t="shared" si="17"/>
        <v>642</v>
      </c>
      <c r="Q15" s="19">
        <f t="shared" si="17"/>
        <v>1432</v>
      </c>
      <c r="R15" s="19">
        <f t="shared" si="17"/>
        <v>774</v>
      </c>
      <c r="S15" s="19">
        <f t="shared" si="17"/>
        <v>707</v>
      </c>
      <c r="T15" s="19">
        <f t="shared" si="17"/>
        <v>1481</v>
      </c>
      <c r="U15" s="16">
        <v>692</v>
      </c>
      <c r="V15" s="16">
        <v>644</v>
      </c>
      <c r="W15" s="16">
        <v>1336</v>
      </c>
      <c r="Y15" s="21">
        <f t="shared" ref="Y15:AA15" si="18">SUM(Y11:Y14)</f>
        <v>608</v>
      </c>
      <c r="Z15" s="21">
        <f t="shared" si="18"/>
        <v>618</v>
      </c>
      <c r="AA15" s="21">
        <f t="shared" si="18"/>
        <v>1226</v>
      </c>
      <c r="AC15" s="21">
        <f t="shared" ref="AC15:AE15" si="19">SUM(AC11:AC14)</f>
        <v>504</v>
      </c>
      <c r="AD15" s="21">
        <f t="shared" si="19"/>
        <v>406</v>
      </c>
      <c r="AE15" s="21">
        <f t="shared" si="19"/>
        <v>910</v>
      </c>
    </row>
    <row r="16" spans="1:31" ht="15.75" customHeight="1" x14ac:dyDescent="0.25">
      <c r="A16" s="12" t="s">
        <v>28</v>
      </c>
      <c r="B16" s="13"/>
      <c r="C16" s="14">
        <v>365</v>
      </c>
      <c r="D16" s="14">
        <v>612</v>
      </c>
      <c r="E16" s="14">
        <f t="shared" ref="E16:E19" si="20">SUM(C16:D16)</f>
        <v>977</v>
      </c>
      <c r="F16" s="14">
        <v>365</v>
      </c>
      <c r="G16" s="14">
        <v>618</v>
      </c>
      <c r="H16" s="14">
        <f t="shared" ref="H16:H19" si="21">SUM(F16:G16)</f>
        <v>983</v>
      </c>
      <c r="I16" s="14">
        <v>298</v>
      </c>
      <c r="J16" s="14">
        <v>514</v>
      </c>
      <c r="K16" s="14">
        <v>812</v>
      </c>
      <c r="L16" s="15">
        <v>307</v>
      </c>
      <c r="M16" s="15">
        <v>505</v>
      </c>
      <c r="N16" s="15">
        <f t="shared" ref="N16:N19" si="22">SUM(L16:M16)</f>
        <v>812</v>
      </c>
      <c r="O16" s="14">
        <v>377</v>
      </c>
      <c r="P16" s="14">
        <v>686</v>
      </c>
      <c r="Q16" s="14">
        <f t="shared" ref="Q16:Q19" si="23">SUM(O16:P16)</f>
        <v>1063</v>
      </c>
      <c r="R16" s="14">
        <v>375</v>
      </c>
      <c r="S16" s="14">
        <v>590</v>
      </c>
      <c r="T16" s="14">
        <f t="shared" ref="T16:T19" si="24">SUM(R16:S16)</f>
        <v>965</v>
      </c>
      <c r="U16" s="16">
        <v>415</v>
      </c>
      <c r="V16" s="16">
        <v>570</v>
      </c>
      <c r="W16" s="16">
        <v>985</v>
      </c>
      <c r="Y16" s="17">
        <v>1025</v>
      </c>
      <c r="Z16" s="17">
        <v>1960</v>
      </c>
      <c r="AA16" s="17">
        <v>2985</v>
      </c>
      <c r="AC16" s="17">
        <v>416</v>
      </c>
      <c r="AD16" s="17">
        <v>641</v>
      </c>
      <c r="AE16" s="17">
        <f t="shared" ref="AE16:AE19" si="25">AC16+AD16</f>
        <v>1057</v>
      </c>
    </row>
    <row r="17" spans="1:31" ht="15.75" customHeight="1" x14ac:dyDescent="0.25">
      <c r="A17" s="12" t="s">
        <v>29</v>
      </c>
      <c r="B17" s="13"/>
      <c r="C17" s="14">
        <v>425</v>
      </c>
      <c r="D17" s="14">
        <v>739</v>
      </c>
      <c r="E17" s="14">
        <f t="shared" si="20"/>
        <v>1164</v>
      </c>
      <c r="F17" s="14">
        <v>391</v>
      </c>
      <c r="G17" s="14">
        <v>724</v>
      </c>
      <c r="H17" s="14">
        <f t="shared" si="21"/>
        <v>1115</v>
      </c>
      <c r="I17" s="14">
        <v>530</v>
      </c>
      <c r="J17" s="14">
        <v>904</v>
      </c>
      <c r="K17" s="14">
        <v>1434</v>
      </c>
      <c r="L17" s="15">
        <v>492</v>
      </c>
      <c r="M17" s="15">
        <v>894</v>
      </c>
      <c r="N17" s="15">
        <f t="shared" si="22"/>
        <v>1386</v>
      </c>
      <c r="O17" s="14">
        <v>487</v>
      </c>
      <c r="P17" s="14">
        <v>875</v>
      </c>
      <c r="Q17" s="14">
        <f t="shared" si="23"/>
        <v>1362</v>
      </c>
      <c r="R17" s="14">
        <v>432</v>
      </c>
      <c r="S17" s="14">
        <v>692</v>
      </c>
      <c r="T17" s="14">
        <f t="shared" si="24"/>
        <v>1124</v>
      </c>
      <c r="U17" s="16">
        <v>335</v>
      </c>
      <c r="V17" s="16">
        <v>467</v>
      </c>
      <c r="W17" s="16">
        <v>802</v>
      </c>
      <c r="Y17" s="17">
        <v>414</v>
      </c>
      <c r="Z17" s="17">
        <v>558</v>
      </c>
      <c r="AA17" s="17">
        <v>972</v>
      </c>
      <c r="AC17" s="17">
        <v>232</v>
      </c>
      <c r="AD17" s="17">
        <v>369</v>
      </c>
      <c r="AE17" s="17">
        <f t="shared" si="25"/>
        <v>601</v>
      </c>
    </row>
    <row r="18" spans="1:31" ht="15.75" customHeight="1" x14ac:dyDescent="0.25">
      <c r="A18" s="12" t="s">
        <v>30</v>
      </c>
      <c r="B18" s="13"/>
      <c r="C18" s="14">
        <v>304</v>
      </c>
      <c r="D18" s="14">
        <v>454</v>
      </c>
      <c r="E18" s="14">
        <f t="shared" si="20"/>
        <v>758</v>
      </c>
      <c r="F18" s="14">
        <v>292</v>
      </c>
      <c r="G18" s="14">
        <v>441</v>
      </c>
      <c r="H18" s="14">
        <f t="shared" si="21"/>
        <v>733</v>
      </c>
      <c r="I18" s="14">
        <v>314</v>
      </c>
      <c r="J18" s="14">
        <v>556</v>
      </c>
      <c r="K18" s="14">
        <v>870</v>
      </c>
      <c r="L18" s="15">
        <v>301</v>
      </c>
      <c r="M18" s="15">
        <v>529</v>
      </c>
      <c r="N18" s="15">
        <f t="shared" si="22"/>
        <v>830</v>
      </c>
      <c r="O18" s="14">
        <v>301</v>
      </c>
      <c r="P18" s="14">
        <v>535</v>
      </c>
      <c r="Q18" s="14">
        <f t="shared" si="23"/>
        <v>836</v>
      </c>
      <c r="R18" s="14">
        <v>314</v>
      </c>
      <c r="S18" s="14">
        <v>715</v>
      </c>
      <c r="T18" s="14">
        <f t="shared" si="24"/>
        <v>1029</v>
      </c>
      <c r="U18" s="16">
        <v>343</v>
      </c>
      <c r="V18" s="16">
        <v>777</v>
      </c>
      <c r="W18" s="16">
        <v>1120</v>
      </c>
      <c r="Y18" s="17">
        <v>306</v>
      </c>
      <c r="Z18" s="17">
        <v>669</v>
      </c>
      <c r="AA18" s="17">
        <v>975</v>
      </c>
      <c r="AC18" s="17">
        <v>352</v>
      </c>
      <c r="AD18" s="17">
        <v>633</v>
      </c>
      <c r="AE18" s="17">
        <f t="shared" si="25"/>
        <v>985</v>
      </c>
    </row>
    <row r="19" spans="1:31" ht="15.75" customHeight="1" x14ac:dyDescent="0.25">
      <c r="A19" s="12" t="s">
        <v>31</v>
      </c>
      <c r="B19" s="13"/>
      <c r="C19" s="14">
        <v>432</v>
      </c>
      <c r="D19" s="14">
        <v>418</v>
      </c>
      <c r="E19" s="14">
        <f t="shared" si="20"/>
        <v>850</v>
      </c>
      <c r="F19" s="14">
        <v>382</v>
      </c>
      <c r="G19" s="14">
        <v>383</v>
      </c>
      <c r="H19" s="14">
        <f t="shared" si="21"/>
        <v>765</v>
      </c>
      <c r="I19" s="14">
        <v>378</v>
      </c>
      <c r="J19" s="14">
        <v>421</v>
      </c>
      <c r="K19" s="14">
        <v>799</v>
      </c>
      <c r="L19" s="15">
        <v>341</v>
      </c>
      <c r="M19" s="15">
        <v>398</v>
      </c>
      <c r="N19" s="15">
        <f t="shared" si="22"/>
        <v>739</v>
      </c>
      <c r="O19" s="14">
        <v>313</v>
      </c>
      <c r="P19" s="14">
        <v>371</v>
      </c>
      <c r="Q19" s="14">
        <f t="shared" si="23"/>
        <v>684</v>
      </c>
      <c r="R19" s="14">
        <v>366</v>
      </c>
      <c r="S19" s="14">
        <v>569</v>
      </c>
      <c r="T19" s="14">
        <f t="shared" si="24"/>
        <v>935</v>
      </c>
      <c r="U19" s="16">
        <v>363</v>
      </c>
      <c r="V19" s="16">
        <v>626</v>
      </c>
      <c r="W19" s="16">
        <v>989</v>
      </c>
      <c r="Y19" s="17">
        <v>448</v>
      </c>
      <c r="Z19" s="17">
        <v>857</v>
      </c>
      <c r="AA19" s="17">
        <v>1305</v>
      </c>
      <c r="AC19" s="17">
        <v>396</v>
      </c>
      <c r="AD19" s="17">
        <v>806</v>
      </c>
      <c r="AE19" s="17">
        <f t="shared" si="25"/>
        <v>1202</v>
      </c>
    </row>
    <row r="20" spans="1:31" ht="15.75" customHeight="1" x14ac:dyDescent="0.25">
      <c r="A20" s="12"/>
      <c r="B20" s="18" t="s">
        <v>32</v>
      </c>
      <c r="C20" s="19">
        <f t="shared" ref="C20:H20" si="26">SUM(C16:C19)</f>
        <v>1526</v>
      </c>
      <c r="D20" s="19">
        <f t="shared" si="26"/>
        <v>2223</v>
      </c>
      <c r="E20" s="19">
        <f t="shared" si="26"/>
        <v>3749</v>
      </c>
      <c r="F20" s="19">
        <f t="shared" si="26"/>
        <v>1430</v>
      </c>
      <c r="G20" s="19">
        <f t="shared" si="26"/>
        <v>2166</v>
      </c>
      <c r="H20" s="19">
        <f t="shared" si="26"/>
        <v>3596</v>
      </c>
      <c r="I20" s="19">
        <v>1520</v>
      </c>
      <c r="J20" s="19">
        <v>2395</v>
      </c>
      <c r="K20" s="19">
        <v>3915</v>
      </c>
      <c r="L20" s="20">
        <f t="shared" ref="L20:T20" si="27">SUM(L16:L19)</f>
        <v>1441</v>
      </c>
      <c r="M20" s="20">
        <f t="shared" si="27"/>
        <v>2326</v>
      </c>
      <c r="N20" s="20">
        <f t="shared" si="27"/>
        <v>3767</v>
      </c>
      <c r="O20" s="19">
        <f t="shared" si="27"/>
        <v>1478</v>
      </c>
      <c r="P20" s="19">
        <f t="shared" si="27"/>
        <v>2467</v>
      </c>
      <c r="Q20" s="19">
        <f t="shared" si="27"/>
        <v>3945</v>
      </c>
      <c r="R20" s="19">
        <f t="shared" si="27"/>
        <v>1487</v>
      </c>
      <c r="S20" s="19">
        <f t="shared" si="27"/>
        <v>2566</v>
      </c>
      <c r="T20" s="19">
        <f t="shared" si="27"/>
        <v>4053</v>
      </c>
      <c r="U20" s="16">
        <v>1456</v>
      </c>
      <c r="V20" s="16">
        <v>2440</v>
      </c>
      <c r="W20" s="16">
        <v>3896</v>
      </c>
      <c r="Y20" s="21">
        <f t="shared" ref="Y20:AA20" si="28">SUM(Y16:Y19)</f>
        <v>2193</v>
      </c>
      <c r="Z20" s="21">
        <f t="shared" si="28"/>
        <v>4044</v>
      </c>
      <c r="AA20" s="21">
        <f t="shared" si="28"/>
        <v>6237</v>
      </c>
      <c r="AC20" s="21">
        <f t="shared" ref="AC20:AE20" si="29">SUM(AC16:AC19)</f>
        <v>1396</v>
      </c>
      <c r="AD20" s="21">
        <f t="shared" si="29"/>
        <v>2449</v>
      </c>
      <c r="AE20" s="21">
        <f t="shared" si="29"/>
        <v>3845</v>
      </c>
    </row>
    <row r="21" spans="1:31" ht="15.75" customHeight="1" x14ac:dyDescent="0.25">
      <c r="A21" s="12" t="s">
        <v>33</v>
      </c>
      <c r="B21" s="13"/>
      <c r="C21" s="14">
        <v>1404</v>
      </c>
      <c r="D21" s="14">
        <v>1488</v>
      </c>
      <c r="E21" s="14">
        <f t="shared" ref="E21:E25" si="30">SUM(C21:D21)</f>
        <v>2892</v>
      </c>
      <c r="F21" s="14">
        <v>1279</v>
      </c>
      <c r="G21" s="14">
        <v>1348</v>
      </c>
      <c r="H21" s="14">
        <f t="shared" ref="H21:H25" si="31">SUM(F21:G21)</f>
        <v>2627</v>
      </c>
      <c r="I21" s="14">
        <v>1130</v>
      </c>
      <c r="J21" s="14">
        <v>1196</v>
      </c>
      <c r="K21" s="14">
        <v>2326</v>
      </c>
      <c r="L21" s="15">
        <v>1021</v>
      </c>
      <c r="M21" s="15">
        <v>1108</v>
      </c>
      <c r="N21" s="15">
        <f t="shared" ref="N21:N25" si="32">SUM(L21:M21)</f>
        <v>2129</v>
      </c>
      <c r="O21" s="14">
        <v>850</v>
      </c>
      <c r="P21" s="14">
        <v>929</v>
      </c>
      <c r="Q21" s="14">
        <f t="shared" ref="Q21:Q26" si="33">SUM(O21:P21)</f>
        <v>1779</v>
      </c>
      <c r="R21" s="14">
        <v>684</v>
      </c>
      <c r="S21" s="14">
        <v>749</v>
      </c>
      <c r="T21" s="14">
        <f t="shared" ref="T21:T25" si="34">SUM(R21:S21)</f>
        <v>1433</v>
      </c>
      <c r="U21" s="16">
        <v>570</v>
      </c>
      <c r="V21" s="16">
        <v>619</v>
      </c>
      <c r="W21" s="16">
        <v>1189</v>
      </c>
      <c r="Y21" s="17">
        <v>257</v>
      </c>
      <c r="Z21" s="17">
        <v>254</v>
      </c>
      <c r="AA21" s="17">
        <v>511</v>
      </c>
      <c r="AC21" s="17">
        <v>220</v>
      </c>
      <c r="AD21" s="17">
        <v>256</v>
      </c>
      <c r="AE21" s="17">
        <f t="shared" ref="AE21:AE25" si="35">AC21+AD21</f>
        <v>476</v>
      </c>
    </row>
    <row r="22" spans="1:31" ht="15.75" customHeight="1" x14ac:dyDescent="0.25">
      <c r="A22" s="12" t="s">
        <v>34</v>
      </c>
      <c r="B22" s="13"/>
      <c r="C22" s="14">
        <v>95</v>
      </c>
      <c r="D22" s="14">
        <v>52</v>
      </c>
      <c r="E22" s="14">
        <f t="shared" si="30"/>
        <v>147</v>
      </c>
      <c r="F22" s="14">
        <v>112</v>
      </c>
      <c r="G22" s="14">
        <v>63</v>
      </c>
      <c r="H22" s="14">
        <f t="shared" si="31"/>
        <v>175</v>
      </c>
      <c r="I22" s="14">
        <v>154</v>
      </c>
      <c r="J22" s="14">
        <v>104</v>
      </c>
      <c r="K22" s="14">
        <v>258</v>
      </c>
      <c r="L22" s="15">
        <v>147</v>
      </c>
      <c r="M22" s="15">
        <v>100</v>
      </c>
      <c r="N22" s="15">
        <f t="shared" si="32"/>
        <v>247</v>
      </c>
      <c r="O22" s="14">
        <v>124</v>
      </c>
      <c r="P22" s="14">
        <v>94</v>
      </c>
      <c r="Q22" s="14">
        <f t="shared" si="33"/>
        <v>218</v>
      </c>
      <c r="R22" s="14">
        <v>113</v>
      </c>
      <c r="S22" s="14">
        <v>119</v>
      </c>
      <c r="T22" s="14">
        <f t="shared" si="34"/>
        <v>232</v>
      </c>
      <c r="U22" s="16">
        <v>105</v>
      </c>
      <c r="V22" s="16">
        <v>115</v>
      </c>
      <c r="W22" s="16">
        <v>220</v>
      </c>
      <c r="Y22" s="17">
        <v>278</v>
      </c>
      <c r="Z22" s="17">
        <v>360</v>
      </c>
      <c r="AA22" s="17">
        <v>638</v>
      </c>
      <c r="AC22" s="17">
        <v>254</v>
      </c>
      <c r="AD22" s="17">
        <v>345</v>
      </c>
      <c r="AE22" s="17">
        <f t="shared" si="35"/>
        <v>599</v>
      </c>
    </row>
    <row r="23" spans="1:31" ht="15.75" customHeight="1" x14ac:dyDescent="0.25">
      <c r="A23" s="12" t="s">
        <v>35</v>
      </c>
      <c r="B23" s="13"/>
      <c r="C23" s="14">
        <v>16</v>
      </c>
      <c r="D23" s="14">
        <v>3</v>
      </c>
      <c r="E23" s="14">
        <f t="shared" si="30"/>
        <v>19</v>
      </c>
      <c r="F23" s="14">
        <v>16</v>
      </c>
      <c r="G23" s="14">
        <v>1</v>
      </c>
      <c r="H23" s="14">
        <f t="shared" si="31"/>
        <v>17</v>
      </c>
      <c r="I23" s="14">
        <v>13</v>
      </c>
      <c r="J23" s="14">
        <v>1</v>
      </c>
      <c r="K23" s="14">
        <v>14</v>
      </c>
      <c r="L23" s="15">
        <v>18</v>
      </c>
      <c r="M23" s="15">
        <v>3</v>
      </c>
      <c r="N23" s="15">
        <f t="shared" si="32"/>
        <v>21</v>
      </c>
      <c r="O23" s="14">
        <v>15</v>
      </c>
      <c r="P23" s="14">
        <v>1</v>
      </c>
      <c r="Q23" s="14">
        <f t="shared" si="33"/>
        <v>16</v>
      </c>
      <c r="R23" s="14">
        <v>23</v>
      </c>
      <c r="S23" s="14">
        <v>9</v>
      </c>
      <c r="T23" s="14">
        <f t="shared" si="34"/>
        <v>32</v>
      </c>
      <c r="U23" s="16">
        <v>30</v>
      </c>
      <c r="V23" s="16">
        <v>18</v>
      </c>
      <c r="W23" s="16">
        <v>48</v>
      </c>
      <c r="Y23" s="17">
        <v>36</v>
      </c>
      <c r="Z23" s="17">
        <v>33</v>
      </c>
      <c r="AA23" s="17">
        <v>69</v>
      </c>
      <c r="AC23" s="17">
        <v>52</v>
      </c>
      <c r="AD23" s="17">
        <v>56</v>
      </c>
      <c r="AE23" s="17">
        <f t="shared" si="35"/>
        <v>108</v>
      </c>
    </row>
    <row r="24" spans="1:31" ht="15.75" customHeight="1" x14ac:dyDescent="0.25">
      <c r="A24" s="12" t="s">
        <v>36</v>
      </c>
      <c r="B24" s="13"/>
      <c r="C24" s="14">
        <v>3</v>
      </c>
      <c r="D24" s="14">
        <v>1</v>
      </c>
      <c r="E24" s="14">
        <f t="shared" si="30"/>
        <v>4</v>
      </c>
      <c r="F24" s="14">
        <v>1</v>
      </c>
      <c r="G24" s="14">
        <v>1</v>
      </c>
      <c r="H24" s="14">
        <f t="shared" si="31"/>
        <v>2</v>
      </c>
      <c r="I24" s="14">
        <v>2</v>
      </c>
      <c r="J24" s="14">
        <v>1</v>
      </c>
      <c r="K24" s="14">
        <v>3</v>
      </c>
      <c r="L24" s="15">
        <v>2</v>
      </c>
      <c r="M24" s="15">
        <v>1</v>
      </c>
      <c r="N24" s="15">
        <f t="shared" si="32"/>
        <v>3</v>
      </c>
      <c r="O24" s="14">
        <v>2</v>
      </c>
      <c r="P24" s="14">
        <v>0</v>
      </c>
      <c r="Q24" s="14">
        <f t="shared" si="33"/>
        <v>2</v>
      </c>
      <c r="R24" s="14">
        <v>1</v>
      </c>
      <c r="S24" s="14">
        <v>0</v>
      </c>
      <c r="T24" s="14">
        <f t="shared" si="34"/>
        <v>1</v>
      </c>
      <c r="U24" s="16">
        <v>1</v>
      </c>
      <c r="V24" s="16">
        <v>0</v>
      </c>
      <c r="W24" s="16">
        <v>1</v>
      </c>
      <c r="Y24" s="17">
        <v>1</v>
      </c>
      <c r="Z24" s="17">
        <v>0</v>
      </c>
      <c r="AA24" s="17">
        <v>1</v>
      </c>
      <c r="AC24" s="17">
        <v>0</v>
      </c>
      <c r="AD24" s="17">
        <v>0</v>
      </c>
      <c r="AE24" s="17">
        <f t="shared" si="35"/>
        <v>0</v>
      </c>
    </row>
    <row r="25" spans="1:31" ht="15.75" customHeight="1" x14ac:dyDescent="0.25">
      <c r="A25" s="12" t="s">
        <v>37</v>
      </c>
      <c r="B25" s="13"/>
      <c r="C25" s="14">
        <v>0</v>
      </c>
      <c r="D25" s="14">
        <v>0</v>
      </c>
      <c r="E25" s="14">
        <f t="shared" si="30"/>
        <v>0</v>
      </c>
      <c r="F25" s="14">
        <v>0</v>
      </c>
      <c r="G25" s="14">
        <v>0</v>
      </c>
      <c r="H25" s="14">
        <f t="shared" si="31"/>
        <v>0</v>
      </c>
      <c r="I25" s="14">
        <v>0</v>
      </c>
      <c r="J25" s="14">
        <v>0</v>
      </c>
      <c r="K25" s="14">
        <v>0</v>
      </c>
      <c r="L25" s="15">
        <v>0</v>
      </c>
      <c r="M25" s="15">
        <v>0</v>
      </c>
      <c r="N25" s="15">
        <f t="shared" si="32"/>
        <v>0</v>
      </c>
      <c r="O25" s="14">
        <v>0</v>
      </c>
      <c r="P25" s="14">
        <v>1</v>
      </c>
      <c r="Q25" s="14">
        <f t="shared" si="33"/>
        <v>1</v>
      </c>
      <c r="R25" s="14">
        <v>2</v>
      </c>
      <c r="S25" s="14">
        <v>1</v>
      </c>
      <c r="T25" s="14">
        <f t="shared" si="34"/>
        <v>3</v>
      </c>
      <c r="U25" s="16">
        <v>2</v>
      </c>
      <c r="V25" s="16">
        <v>1</v>
      </c>
      <c r="W25" s="16">
        <v>3</v>
      </c>
      <c r="Y25" s="17">
        <v>1</v>
      </c>
      <c r="Z25" s="17">
        <v>1</v>
      </c>
      <c r="AA25" s="17">
        <v>2</v>
      </c>
      <c r="AC25" s="17">
        <v>1</v>
      </c>
      <c r="AD25" s="17">
        <v>1</v>
      </c>
      <c r="AE25" s="17">
        <f t="shared" si="35"/>
        <v>2</v>
      </c>
    </row>
    <row r="26" spans="1:31" ht="15.75" customHeight="1" x14ac:dyDescent="0.25">
      <c r="A26" s="22"/>
      <c r="B26" s="18" t="s">
        <v>38</v>
      </c>
      <c r="C26" s="19">
        <f t="shared" ref="C26:H26" si="36">SUM(C21:C25)</f>
        <v>1518</v>
      </c>
      <c r="D26" s="19">
        <f t="shared" si="36"/>
        <v>1544</v>
      </c>
      <c r="E26" s="19">
        <f t="shared" si="36"/>
        <v>3062</v>
      </c>
      <c r="F26" s="19">
        <f t="shared" si="36"/>
        <v>1408</v>
      </c>
      <c r="G26" s="19">
        <f t="shared" si="36"/>
        <v>1413</v>
      </c>
      <c r="H26" s="19">
        <f t="shared" si="36"/>
        <v>2821</v>
      </c>
      <c r="I26" s="19">
        <v>1299</v>
      </c>
      <c r="J26" s="19">
        <v>1302</v>
      </c>
      <c r="K26" s="19">
        <v>2601</v>
      </c>
      <c r="L26" s="20">
        <f t="shared" ref="L26:P26" si="37">SUM(L21:L25)</f>
        <v>1188</v>
      </c>
      <c r="M26" s="20">
        <f t="shared" si="37"/>
        <v>1212</v>
      </c>
      <c r="N26" s="20">
        <f t="shared" si="37"/>
        <v>2400</v>
      </c>
      <c r="O26" s="19">
        <f t="shared" si="37"/>
        <v>991</v>
      </c>
      <c r="P26" s="19">
        <f t="shared" si="37"/>
        <v>1025</v>
      </c>
      <c r="Q26" s="14">
        <f t="shared" si="33"/>
        <v>2016</v>
      </c>
      <c r="R26" s="19">
        <f t="shared" ref="R26:T26" si="38">SUM(R21:R25)</f>
        <v>823</v>
      </c>
      <c r="S26" s="19">
        <f t="shared" si="38"/>
        <v>878</v>
      </c>
      <c r="T26" s="19">
        <f t="shared" si="38"/>
        <v>1701</v>
      </c>
      <c r="U26" s="16">
        <v>708</v>
      </c>
      <c r="V26" s="16">
        <v>753</v>
      </c>
      <c r="W26" s="16">
        <v>1461</v>
      </c>
      <c r="Y26" s="21">
        <f t="shared" ref="Y26:AA26" si="39">SUM(Y21:Y25)</f>
        <v>573</v>
      </c>
      <c r="Z26" s="21">
        <f t="shared" si="39"/>
        <v>648</v>
      </c>
      <c r="AA26" s="21">
        <f t="shared" si="39"/>
        <v>1221</v>
      </c>
      <c r="AC26" s="21">
        <f t="shared" ref="AC26:AE26" si="40">SUM(AC21:AC25)</f>
        <v>527</v>
      </c>
      <c r="AD26" s="21">
        <f t="shared" si="40"/>
        <v>658</v>
      </c>
      <c r="AE26" s="21">
        <f t="shared" si="40"/>
        <v>1185</v>
      </c>
    </row>
    <row r="27" spans="1:31" ht="15.75" customHeight="1" x14ac:dyDescent="0.25">
      <c r="A27" s="23" t="s">
        <v>39</v>
      </c>
      <c r="B27" s="24" t="s">
        <v>40</v>
      </c>
      <c r="C27" s="14"/>
      <c r="D27" s="14"/>
      <c r="E27" s="14"/>
      <c r="F27" s="14"/>
      <c r="G27" s="14"/>
      <c r="H27" s="14"/>
      <c r="I27" s="14"/>
      <c r="J27" s="14"/>
      <c r="K27" s="14"/>
      <c r="L27" s="15"/>
      <c r="M27" s="15"/>
      <c r="N27" s="15"/>
      <c r="O27" s="14"/>
      <c r="P27" s="14"/>
      <c r="Q27" s="14"/>
      <c r="R27" s="14"/>
      <c r="S27" s="14"/>
      <c r="T27" s="14"/>
      <c r="U27" s="16"/>
      <c r="V27" s="16"/>
      <c r="W27" s="16"/>
      <c r="Y27" s="21"/>
      <c r="Z27" s="21"/>
      <c r="AA27" s="21"/>
      <c r="AC27" s="17">
        <v>171</v>
      </c>
      <c r="AD27" s="17">
        <v>22</v>
      </c>
      <c r="AE27" s="17">
        <f t="shared" ref="AE27:AE31" si="41">SUM(AC27:AD27)</f>
        <v>193</v>
      </c>
    </row>
    <row r="28" spans="1:31" ht="15.75" customHeight="1" x14ac:dyDescent="0.25">
      <c r="A28" s="23" t="s">
        <v>41</v>
      </c>
      <c r="B28" s="24" t="s">
        <v>42</v>
      </c>
      <c r="C28" s="14"/>
      <c r="D28" s="14"/>
      <c r="E28" s="14"/>
      <c r="F28" s="14"/>
      <c r="G28" s="14"/>
      <c r="H28" s="14"/>
      <c r="I28" s="14"/>
      <c r="J28" s="14"/>
      <c r="K28" s="14"/>
      <c r="L28" s="15"/>
      <c r="M28" s="15"/>
      <c r="N28" s="15"/>
      <c r="O28" s="14"/>
      <c r="P28" s="14"/>
      <c r="Q28" s="14"/>
      <c r="R28" s="14"/>
      <c r="S28" s="14"/>
      <c r="T28" s="14"/>
      <c r="U28" s="16"/>
      <c r="V28" s="16"/>
      <c r="W28" s="16"/>
      <c r="Y28" s="21"/>
      <c r="Z28" s="21"/>
      <c r="AA28" s="21"/>
      <c r="AC28" s="17">
        <v>1002</v>
      </c>
      <c r="AD28" s="17">
        <v>348</v>
      </c>
      <c r="AE28" s="17">
        <f t="shared" si="41"/>
        <v>1350</v>
      </c>
    </row>
    <row r="29" spans="1:31" ht="15.75" customHeight="1" x14ac:dyDescent="0.25">
      <c r="A29" s="23" t="s">
        <v>43</v>
      </c>
      <c r="B29" s="24" t="s">
        <v>44</v>
      </c>
      <c r="C29" s="14"/>
      <c r="D29" s="14"/>
      <c r="E29" s="14"/>
      <c r="F29" s="14"/>
      <c r="G29" s="14"/>
      <c r="H29" s="14"/>
      <c r="I29" s="14"/>
      <c r="J29" s="14"/>
      <c r="K29" s="14"/>
      <c r="L29" s="15"/>
      <c r="M29" s="15"/>
      <c r="N29" s="15"/>
      <c r="O29" s="14"/>
      <c r="P29" s="14"/>
      <c r="Q29" s="14"/>
      <c r="R29" s="14"/>
      <c r="S29" s="14"/>
      <c r="T29" s="14"/>
      <c r="U29" s="16"/>
      <c r="V29" s="16"/>
      <c r="W29" s="16"/>
      <c r="Y29" s="21"/>
      <c r="Z29" s="21"/>
      <c r="AA29" s="21"/>
      <c r="AC29" s="17">
        <v>113</v>
      </c>
      <c r="AD29" s="17">
        <v>288</v>
      </c>
      <c r="AE29" s="17">
        <f t="shared" si="41"/>
        <v>401</v>
      </c>
    </row>
    <row r="30" spans="1:31" ht="15.75" customHeight="1" x14ac:dyDescent="0.25">
      <c r="A30" s="23" t="s">
        <v>45</v>
      </c>
      <c r="B30" s="24" t="s">
        <v>46</v>
      </c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5"/>
      <c r="N30" s="15"/>
      <c r="O30" s="14"/>
      <c r="P30" s="14"/>
      <c r="Q30" s="14"/>
      <c r="R30" s="14"/>
      <c r="S30" s="14"/>
      <c r="T30" s="14"/>
      <c r="U30" s="16"/>
      <c r="V30" s="16"/>
      <c r="W30" s="16"/>
      <c r="Y30" s="21"/>
      <c r="Z30" s="21"/>
      <c r="AA30" s="21"/>
      <c r="AC30" s="17">
        <v>822</v>
      </c>
      <c r="AD30" s="17">
        <v>1858</v>
      </c>
      <c r="AE30" s="17">
        <f t="shared" si="41"/>
        <v>2680</v>
      </c>
    </row>
    <row r="31" spans="1:31" ht="15.75" customHeight="1" x14ac:dyDescent="0.25">
      <c r="A31" s="23" t="s">
        <v>47</v>
      </c>
      <c r="B31" s="24" t="s">
        <v>48</v>
      </c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5"/>
      <c r="N31" s="15"/>
      <c r="O31" s="14"/>
      <c r="P31" s="14"/>
      <c r="Q31" s="14"/>
      <c r="R31" s="14"/>
      <c r="S31" s="14"/>
      <c r="T31" s="14"/>
      <c r="U31" s="16"/>
      <c r="V31" s="16"/>
      <c r="W31" s="16"/>
      <c r="Y31" s="21"/>
      <c r="Z31" s="21"/>
      <c r="AA31" s="21"/>
      <c r="AC31" s="17">
        <v>10</v>
      </c>
      <c r="AD31" s="17">
        <v>23</v>
      </c>
      <c r="AE31" s="17">
        <f t="shared" si="41"/>
        <v>33</v>
      </c>
    </row>
    <row r="32" spans="1:31" ht="15.75" customHeight="1" x14ac:dyDescent="0.25">
      <c r="A32" s="36" t="s">
        <v>49</v>
      </c>
      <c r="B32" s="30"/>
      <c r="C32" s="14"/>
      <c r="D32" s="14"/>
      <c r="E32" s="14"/>
      <c r="F32" s="14"/>
      <c r="G32" s="14"/>
      <c r="H32" s="14"/>
      <c r="I32" s="14"/>
      <c r="J32" s="14"/>
      <c r="K32" s="14"/>
      <c r="L32" s="15"/>
      <c r="M32" s="15"/>
      <c r="N32" s="15"/>
      <c r="O32" s="14"/>
      <c r="P32" s="14"/>
      <c r="Q32" s="14"/>
      <c r="R32" s="14"/>
      <c r="S32" s="14"/>
      <c r="T32" s="14"/>
      <c r="U32" s="16"/>
      <c r="V32" s="16"/>
      <c r="W32" s="16"/>
      <c r="Y32" s="21"/>
      <c r="Z32" s="21"/>
      <c r="AA32" s="21"/>
      <c r="AC32" s="21">
        <f t="shared" ref="AC32:AE32" si="42">SUM(AC27:AC31)</f>
        <v>2118</v>
      </c>
      <c r="AD32" s="21">
        <f t="shared" si="42"/>
        <v>2539</v>
      </c>
      <c r="AE32" s="21">
        <f t="shared" si="42"/>
        <v>4657</v>
      </c>
    </row>
    <row r="33" spans="1:31" ht="15.75" customHeight="1" x14ac:dyDescent="0.25">
      <c r="A33" s="29" t="s">
        <v>11</v>
      </c>
      <c r="B33" s="30"/>
      <c r="C33" s="19">
        <f t="shared" ref="C33:K33" si="43">C26+C20+C15+C10</f>
        <v>4279</v>
      </c>
      <c r="D33" s="19">
        <f t="shared" si="43"/>
        <v>4416</v>
      </c>
      <c r="E33" s="19">
        <f t="shared" si="43"/>
        <v>8695</v>
      </c>
      <c r="F33" s="19">
        <f t="shared" si="43"/>
        <v>3991</v>
      </c>
      <c r="G33" s="19">
        <f t="shared" si="43"/>
        <v>4204</v>
      </c>
      <c r="H33" s="19">
        <f t="shared" si="43"/>
        <v>8195</v>
      </c>
      <c r="I33" s="19">
        <f t="shared" si="43"/>
        <v>3880</v>
      </c>
      <c r="J33" s="19">
        <f t="shared" si="43"/>
        <v>4282</v>
      </c>
      <c r="K33" s="19">
        <f t="shared" si="43"/>
        <v>8162</v>
      </c>
      <c r="L33" s="15">
        <f t="shared" ref="L33:N33" si="44">L10+L15+L20+L26</f>
        <v>3605</v>
      </c>
      <c r="M33" s="15">
        <f t="shared" si="44"/>
        <v>4111</v>
      </c>
      <c r="N33" s="15">
        <f t="shared" si="44"/>
        <v>7716</v>
      </c>
      <c r="O33" s="19">
        <f t="shared" ref="O33:T33" si="45">O26+O20+O15+O10</f>
        <v>3433</v>
      </c>
      <c r="P33" s="19">
        <f t="shared" si="45"/>
        <v>4147</v>
      </c>
      <c r="Q33" s="19">
        <f t="shared" si="45"/>
        <v>7580</v>
      </c>
      <c r="R33" s="19">
        <f t="shared" si="45"/>
        <v>3154</v>
      </c>
      <c r="S33" s="19">
        <f t="shared" si="45"/>
        <v>4159</v>
      </c>
      <c r="T33" s="19">
        <f t="shared" si="45"/>
        <v>7313</v>
      </c>
      <c r="U33" s="25">
        <v>2899</v>
      </c>
      <c r="V33" s="25">
        <v>3844</v>
      </c>
      <c r="W33" s="25">
        <v>6743</v>
      </c>
      <c r="Y33" s="26">
        <f t="shared" ref="Y33:AA33" si="46">Y10+Y15+Y20+Y26</f>
        <v>3401</v>
      </c>
      <c r="Z33" s="26">
        <f t="shared" si="46"/>
        <v>5316</v>
      </c>
      <c r="AA33" s="26">
        <f t="shared" si="46"/>
        <v>8717</v>
      </c>
      <c r="AC33" s="26">
        <f t="shared" ref="AC33:AE33" si="47">AC15+AC20+AC26+AC32+AC10</f>
        <v>4560</v>
      </c>
      <c r="AD33" s="26">
        <f t="shared" si="47"/>
        <v>6056</v>
      </c>
      <c r="AE33" s="26">
        <f t="shared" si="47"/>
        <v>10616</v>
      </c>
    </row>
    <row r="34" spans="1:31" ht="15.75" customHeight="1" x14ac:dyDescent="0.2">
      <c r="U34" s="3"/>
      <c r="V34" s="3"/>
      <c r="W34" s="3"/>
    </row>
    <row r="35" spans="1:31" ht="15.75" customHeight="1" x14ac:dyDescent="0.2">
      <c r="A35" s="27" t="s">
        <v>50</v>
      </c>
      <c r="U35" s="3"/>
      <c r="V35" s="3"/>
      <c r="W35" s="3"/>
    </row>
    <row r="36" spans="1:31" ht="15.75" customHeight="1" x14ac:dyDescent="0.25">
      <c r="B36" s="28" t="s">
        <v>51</v>
      </c>
      <c r="U36" s="3"/>
      <c r="V36" s="3"/>
      <c r="W36" s="3"/>
    </row>
    <row r="37" spans="1:31" ht="15.75" customHeight="1" x14ac:dyDescent="0.25">
      <c r="B37" s="28"/>
      <c r="U37" s="3"/>
      <c r="V37" s="3"/>
      <c r="W37" s="3"/>
    </row>
    <row r="38" spans="1:31" ht="15.75" customHeight="1" x14ac:dyDescent="0.2">
      <c r="U38" s="3"/>
      <c r="V38" s="3"/>
      <c r="W38" s="3"/>
    </row>
    <row r="39" spans="1:31" ht="15.75" customHeight="1" x14ac:dyDescent="0.2">
      <c r="U39" s="3"/>
      <c r="V39" s="3"/>
      <c r="W39" s="3"/>
    </row>
    <row r="40" spans="1:31" ht="15.75" customHeight="1" x14ac:dyDescent="0.2">
      <c r="U40" s="3"/>
      <c r="V40" s="3"/>
      <c r="W40" s="3"/>
    </row>
    <row r="41" spans="1:31" ht="15.75" customHeight="1" x14ac:dyDescent="0.2">
      <c r="U41" s="3"/>
      <c r="V41" s="3"/>
      <c r="W41" s="3"/>
    </row>
    <row r="42" spans="1:31" ht="15.75" customHeight="1" x14ac:dyDescent="0.2">
      <c r="U42" s="3"/>
      <c r="V42" s="3"/>
      <c r="W42" s="3"/>
    </row>
    <row r="43" spans="1:31" ht="15.75" customHeight="1" x14ac:dyDescent="0.2">
      <c r="U43" s="3"/>
      <c r="V43" s="3"/>
      <c r="W43" s="3"/>
    </row>
    <row r="44" spans="1:31" ht="15.75" customHeight="1" x14ac:dyDescent="0.2">
      <c r="U44" s="3"/>
      <c r="V44" s="3"/>
      <c r="W44" s="3"/>
    </row>
    <row r="45" spans="1:31" ht="15.75" customHeight="1" x14ac:dyDescent="0.2">
      <c r="U45" s="3"/>
      <c r="V45" s="3"/>
      <c r="W45" s="3"/>
    </row>
    <row r="46" spans="1:31" ht="15.75" customHeight="1" x14ac:dyDescent="0.2">
      <c r="U46" s="3"/>
      <c r="V46" s="3"/>
      <c r="W46" s="3"/>
    </row>
    <row r="47" spans="1:31" ht="15.75" customHeight="1" x14ac:dyDescent="0.2">
      <c r="U47" s="3"/>
      <c r="V47" s="3"/>
      <c r="W47" s="3"/>
    </row>
    <row r="48" spans="1:31" ht="15.75" customHeight="1" x14ac:dyDescent="0.2">
      <c r="U48" s="3"/>
      <c r="V48" s="3"/>
      <c r="W48" s="3"/>
    </row>
    <row r="49" spans="21:23" ht="15.75" customHeight="1" x14ac:dyDescent="0.2">
      <c r="U49" s="3"/>
      <c r="V49" s="3"/>
      <c r="W49" s="3"/>
    </row>
    <row r="50" spans="21:23" ht="15.75" customHeight="1" x14ac:dyDescent="0.2">
      <c r="U50" s="3"/>
      <c r="V50" s="3"/>
      <c r="W50" s="3"/>
    </row>
    <row r="51" spans="21:23" ht="15.75" customHeight="1" x14ac:dyDescent="0.2">
      <c r="U51" s="3"/>
      <c r="V51" s="3"/>
      <c r="W51" s="3"/>
    </row>
    <row r="52" spans="21:23" ht="15.75" customHeight="1" x14ac:dyDescent="0.2">
      <c r="U52" s="3"/>
      <c r="V52" s="3"/>
      <c r="W52" s="3"/>
    </row>
    <row r="53" spans="21:23" ht="15.75" customHeight="1" x14ac:dyDescent="0.2">
      <c r="U53" s="3"/>
      <c r="V53" s="3"/>
      <c r="W53" s="3"/>
    </row>
    <row r="54" spans="21:23" ht="15.75" customHeight="1" x14ac:dyDescent="0.2">
      <c r="U54" s="3"/>
      <c r="V54" s="3"/>
      <c r="W54" s="3"/>
    </row>
    <row r="55" spans="21:23" ht="15.75" customHeight="1" x14ac:dyDescent="0.2">
      <c r="U55" s="3"/>
      <c r="V55" s="3"/>
      <c r="W55" s="3"/>
    </row>
    <row r="56" spans="21:23" ht="15.75" customHeight="1" x14ac:dyDescent="0.2">
      <c r="U56" s="3"/>
      <c r="V56" s="3"/>
      <c r="W56" s="3"/>
    </row>
    <row r="57" spans="21:23" ht="15.75" customHeight="1" x14ac:dyDescent="0.2">
      <c r="U57" s="3"/>
      <c r="V57" s="3"/>
      <c r="W57" s="3"/>
    </row>
    <row r="58" spans="21:23" ht="15.75" customHeight="1" x14ac:dyDescent="0.2">
      <c r="U58" s="3"/>
      <c r="V58" s="3"/>
      <c r="W58" s="3"/>
    </row>
    <row r="59" spans="21:23" ht="15.75" customHeight="1" x14ac:dyDescent="0.2">
      <c r="U59" s="3"/>
      <c r="V59" s="3"/>
      <c r="W59" s="3"/>
    </row>
    <row r="60" spans="21:23" ht="15.75" customHeight="1" x14ac:dyDescent="0.2">
      <c r="U60" s="3"/>
      <c r="V60" s="3"/>
      <c r="W60" s="3"/>
    </row>
    <row r="61" spans="21:23" ht="15.75" customHeight="1" x14ac:dyDescent="0.2">
      <c r="U61" s="3"/>
      <c r="V61" s="3"/>
      <c r="W61" s="3"/>
    </row>
    <row r="62" spans="21:23" ht="15.75" customHeight="1" x14ac:dyDescent="0.2">
      <c r="U62" s="3"/>
      <c r="V62" s="3"/>
      <c r="W62" s="3"/>
    </row>
    <row r="63" spans="21:23" ht="15.75" customHeight="1" x14ac:dyDescent="0.2">
      <c r="U63" s="3"/>
      <c r="V63" s="3"/>
      <c r="W63" s="3"/>
    </row>
    <row r="64" spans="21:23" ht="15.75" customHeight="1" x14ac:dyDescent="0.2">
      <c r="U64" s="3"/>
      <c r="V64" s="3"/>
      <c r="W64" s="3"/>
    </row>
    <row r="65" spans="21:23" ht="15.75" customHeight="1" x14ac:dyDescent="0.2">
      <c r="U65" s="3"/>
      <c r="V65" s="3"/>
      <c r="W65" s="3"/>
    </row>
    <row r="66" spans="21:23" ht="15.75" customHeight="1" x14ac:dyDescent="0.2">
      <c r="U66" s="3"/>
      <c r="V66" s="3"/>
      <c r="W66" s="3"/>
    </row>
    <row r="67" spans="21:23" ht="15.75" customHeight="1" x14ac:dyDescent="0.2">
      <c r="U67" s="3"/>
      <c r="V67" s="3"/>
      <c r="W67" s="3"/>
    </row>
    <row r="68" spans="21:23" ht="15.75" customHeight="1" x14ac:dyDescent="0.2">
      <c r="U68" s="3"/>
      <c r="V68" s="3"/>
      <c r="W68" s="3"/>
    </row>
    <row r="69" spans="21:23" ht="15.75" customHeight="1" x14ac:dyDescent="0.2">
      <c r="U69" s="3"/>
      <c r="V69" s="3"/>
      <c r="W69" s="3"/>
    </row>
    <row r="70" spans="21:23" ht="15.75" customHeight="1" x14ac:dyDescent="0.2">
      <c r="U70" s="3"/>
      <c r="V70" s="3"/>
      <c r="W70" s="3"/>
    </row>
    <row r="71" spans="21:23" ht="15.75" customHeight="1" x14ac:dyDescent="0.2">
      <c r="U71" s="3"/>
      <c r="V71" s="3"/>
      <c r="W71" s="3"/>
    </row>
    <row r="72" spans="21:23" ht="15.75" customHeight="1" x14ac:dyDescent="0.2">
      <c r="U72" s="3"/>
      <c r="V72" s="3"/>
      <c r="W72" s="3"/>
    </row>
    <row r="73" spans="21:23" ht="15.75" customHeight="1" x14ac:dyDescent="0.2">
      <c r="U73" s="3"/>
      <c r="V73" s="3"/>
      <c r="W73" s="3"/>
    </row>
    <row r="74" spans="21:23" ht="15.75" customHeight="1" x14ac:dyDescent="0.2">
      <c r="U74" s="3"/>
      <c r="V74" s="3"/>
      <c r="W74" s="3"/>
    </row>
    <row r="75" spans="21:23" ht="15.75" customHeight="1" x14ac:dyDescent="0.2">
      <c r="U75" s="3"/>
      <c r="V75" s="3"/>
      <c r="W75" s="3"/>
    </row>
    <row r="76" spans="21:23" ht="15.75" customHeight="1" x14ac:dyDescent="0.2">
      <c r="U76" s="3"/>
      <c r="V76" s="3"/>
      <c r="W76" s="3"/>
    </row>
    <row r="77" spans="21:23" ht="15.75" customHeight="1" x14ac:dyDescent="0.2">
      <c r="U77" s="3"/>
      <c r="V77" s="3"/>
      <c r="W77" s="3"/>
    </row>
    <row r="78" spans="21:23" ht="15.75" customHeight="1" x14ac:dyDescent="0.2">
      <c r="U78" s="3"/>
      <c r="V78" s="3"/>
      <c r="W78" s="3"/>
    </row>
    <row r="79" spans="21:23" ht="15.75" customHeight="1" x14ac:dyDescent="0.2">
      <c r="U79" s="3"/>
      <c r="V79" s="3"/>
      <c r="W79" s="3"/>
    </row>
    <row r="80" spans="21:23" ht="15.75" customHeight="1" x14ac:dyDescent="0.2">
      <c r="U80" s="3"/>
      <c r="V80" s="3"/>
      <c r="W80" s="3"/>
    </row>
    <row r="81" spans="21:23" ht="15.75" customHeight="1" x14ac:dyDescent="0.2">
      <c r="U81" s="3"/>
      <c r="V81" s="3"/>
      <c r="W81" s="3"/>
    </row>
    <row r="82" spans="21:23" ht="15.75" customHeight="1" x14ac:dyDescent="0.2">
      <c r="U82" s="3"/>
      <c r="V82" s="3"/>
      <c r="W82" s="3"/>
    </row>
    <row r="83" spans="21:23" ht="15.75" customHeight="1" x14ac:dyDescent="0.2">
      <c r="U83" s="3"/>
      <c r="V83" s="3"/>
      <c r="W83" s="3"/>
    </row>
    <row r="84" spans="21:23" ht="15.75" customHeight="1" x14ac:dyDescent="0.2">
      <c r="U84" s="3"/>
      <c r="V84" s="3"/>
      <c r="W84" s="3"/>
    </row>
    <row r="85" spans="21:23" ht="15.75" customHeight="1" x14ac:dyDescent="0.2">
      <c r="U85" s="3"/>
      <c r="V85" s="3"/>
      <c r="W85" s="3"/>
    </row>
    <row r="86" spans="21:23" ht="15.75" customHeight="1" x14ac:dyDescent="0.2">
      <c r="U86" s="3"/>
      <c r="V86" s="3"/>
      <c r="W86" s="3"/>
    </row>
    <row r="87" spans="21:23" ht="15.75" customHeight="1" x14ac:dyDescent="0.2">
      <c r="U87" s="3"/>
      <c r="V87" s="3"/>
      <c r="W87" s="3"/>
    </row>
    <row r="88" spans="21:23" ht="15.75" customHeight="1" x14ac:dyDescent="0.2">
      <c r="U88" s="3"/>
      <c r="V88" s="3"/>
      <c r="W88" s="3"/>
    </row>
    <row r="89" spans="21:23" ht="15.75" customHeight="1" x14ac:dyDescent="0.2">
      <c r="U89" s="3"/>
      <c r="V89" s="3"/>
      <c r="W89" s="3"/>
    </row>
    <row r="90" spans="21:23" ht="15.75" customHeight="1" x14ac:dyDescent="0.2">
      <c r="U90" s="3"/>
      <c r="V90" s="3"/>
      <c r="W90" s="3"/>
    </row>
    <row r="91" spans="21:23" ht="15.75" customHeight="1" x14ac:dyDescent="0.2">
      <c r="U91" s="3"/>
      <c r="V91" s="3"/>
      <c r="W91" s="3"/>
    </row>
    <row r="92" spans="21:23" ht="15.75" customHeight="1" x14ac:dyDescent="0.2">
      <c r="U92" s="3"/>
      <c r="V92" s="3"/>
      <c r="W92" s="3"/>
    </row>
    <row r="93" spans="21:23" ht="15.75" customHeight="1" x14ac:dyDescent="0.2">
      <c r="U93" s="3"/>
      <c r="V93" s="3"/>
      <c r="W93" s="3"/>
    </row>
    <row r="94" spans="21:23" ht="15.75" customHeight="1" x14ac:dyDescent="0.2">
      <c r="U94" s="3"/>
      <c r="V94" s="3"/>
      <c r="W94" s="3"/>
    </row>
    <row r="95" spans="21:23" ht="15.75" customHeight="1" x14ac:dyDescent="0.2">
      <c r="U95" s="3"/>
      <c r="V95" s="3"/>
      <c r="W95" s="3"/>
    </row>
    <row r="96" spans="21:23" ht="15.75" customHeight="1" x14ac:dyDescent="0.2">
      <c r="U96" s="3"/>
      <c r="V96" s="3"/>
      <c r="W96" s="3"/>
    </row>
    <row r="97" spans="21:23" ht="15.75" customHeight="1" x14ac:dyDescent="0.2">
      <c r="U97" s="3"/>
      <c r="V97" s="3"/>
      <c r="W97" s="3"/>
    </row>
    <row r="98" spans="21:23" ht="15.75" customHeight="1" x14ac:dyDescent="0.2">
      <c r="U98" s="3"/>
      <c r="V98" s="3"/>
      <c r="W98" s="3"/>
    </row>
    <row r="99" spans="21:23" ht="15.75" customHeight="1" x14ac:dyDescent="0.2">
      <c r="U99" s="3"/>
      <c r="V99" s="3"/>
      <c r="W99" s="3"/>
    </row>
    <row r="100" spans="21:23" ht="15.75" customHeight="1" x14ac:dyDescent="0.2">
      <c r="U100" s="3"/>
      <c r="V100" s="3"/>
      <c r="W100" s="3"/>
    </row>
    <row r="101" spans="21:23" ht="15.75" customHeight="1" x14ac:dyDescent="0.2">
      <c r="U101" s="3"/>
      <c r="V101" s="3"/>
      <c r="W101" s="3"/>
    </row>
    <row r="102" spans="21:23" ht="15.75" customHeight="1" x14ac:dyDescent="0.2">
      <c r="U102" s="3"/>
      <c r="V102" s="3"/>
      <c r="W102" s="3"/>
    </row>
    <row r="103" spans="21:23" ht="15.75" customHeight="1" x14ac:dyDescent="0.2">
      <c r="U103" s="3"/>
      <c r="V103" s="3"/>
      <c r="W103" s="3"/>
    </row>
    <row r="104" spans="21:23" ht="15.75" customHeight="1" x14ac:dyDescent="0.2">
      <c r="U104" s="3"/>
      <c r="V104" s="3"/>
      <c r="W104" s="3"/>
    </row>
    <row r="105" spans="21:23" ht="15.75" customHeight="1" x14ac:dyDescent="0.2">
      <c r="U105" s="3"/>
      <c r="V105" s="3"/>
      <c r="W105" s="3"/>
    </row>
    <row r="106" spans="21:23" ht="15.75" customHeight="1" x14ac:dyDescent="0.2">
      <c r="U106" s="3"/>
      <c r="V106" s="3"/>
      <c r="W106" s="3"/>
    </row>
    <row r="107" spans="21:23" ht="15.75" customHeight="1" x14ac:dyDescent="0.2">
      <c r="U107" s="3"/>
      <c r="V107" s="3"/>
      <c r="W107" s="3"/>
    </row>
    <row r="108" spans="21:23" ht="15.75" customHeight="1" x14ac:dyDescent="0.2">
      <c r="U108" s="3"/>
      <c r="V108" s="3"/>
      <c r="W108" s="3"/>
    </row>
    <row r="109" spans="21:23" ht="15.75" customHeight="1" x14ac:dyDescent="0.2">
      <c r="U109" s="3"/>
      <c r="V109" s="3"/>
      <c r="W109" s="3"/>
    </row>
    <row r="110" spans="21:23" ht="15.75" customHeight="1" x14ac:dyDescent="0.2">
      <c r="U110" s="3"/>
      <c r="V110" s="3"/>
      <c r="W110" s="3"/>
    </row>
    <row r="111" spans="21:23" ht="15.75" customHeight="1" x14ac:dyDescent="0.2">
      <c r="U111" s="3"/>
      <c r="V111" s="3"/>
      <c r="W111" s="3"/>
    </row>
    <row r="112" spans="21:23" ht="15.75" customHeight="1" x14ac:dyDescent="0.2">
      <c r="U112" s="3"/>
      <c r="V112" s="3"/>
      <c r="W112" s="3"/>
    </row>
    <row r="113" spans="21:23" ht="15.75" customHeight="1" x14ac:dyDescent="0.2">
      <c r="U113" s="3"/>
      <c r="V113" s="3"/>
      <c r="W113" s="3"/>
    </row>
    <row r="114" spans="21:23" ht="15.75" customHeight="1" x14ac:dyDescent="0.2">
      <c r="U114" s="3"/>
      <c r="V114" s="3"/>
      <c r="W114" s="3"/>
    </row>
    <row r="115" spans="21:23" ht="15.75" customHeight="1" x14ac:dyDescent="0.2">
      <c r="U115" s="3"/>
      <c r="V115" s="3"/>
      <c r="W115" s="3"/>
    </row>
    <row r="116" spans="21:23" ht="15.75" customHeight="1" x14ac:dyDescent="0.2">
      <c r="U116" s="3"/>
      <c r="V116" s="3"/>
      <c r="W116" s="3"/>
    </row>
    <row r="117" spans="21:23" ht="15.75" customHeight="1" x14ac:dyDescent="0.2">
      <c r="U117" s="3"/>
      <c r="V117" s="3"/>
      <c r="W117" s="3"/>
    </row>
    <row r="118" spans="21:23" ht="15.75" customHeight="1" x14ac:dyDescent="0.2">
      <c r="U118" s="3"/>
      <c r="V118" s="3"/>
      <c r="W118" s="3"/>
    </row>
    <row r="119" spans="21:23" ht="15.75" customHeight="1" x14ac:dyDescent="0.2">
      <c r="U119" s="3"/>
      <c r="V119" s="3"/>
      <c r="W119" s="3"/>
    </row>
    <row r="120" spans="21:23" ht="15.75" customHeight="1" x14ac:dyDescent="0.2">
      <c r="U120" s="3"/>
      <c r="V120" s="3"/>
      <c r="W120" s="3"/>
    </row>
    <row r="121" spans="21:23" ht="15.75" customHeight="1" x14ac:dyDescent="0.2">
      <c r="U121" s="3"/>
      <c r="V121" s="3"/>
      <c r="W121" s="3"/>
    </row>
    <row r="122" spans="21:23" ht="15.75" customHeight="1" x14ac:dyDescent="0.2">
      <c r="U122" s="3"/>
      <c r="V122" s="3"/>
      <c r="W122" s="3"/>
    </row>
    <row r="123" spans="21:23" ht="15.75" customHeight="1" x14ac:dyDescent="0.2">
      <c r="U123" s="3"/>
      <c r="V123" s="3"/>
      <c r="W123" s="3"/>
    </row>
    <row r="124" spans="21:23" ht="15.75" customHeight="1" x14ac:dyDescent="0.2">
      <c r="U124" s="3"/>
      <c r="V124" s="3"/>
      <c r="W124" s="3"/>
    </row>
    <row r="125" spans="21:23" ht="15.75" customHeight="1" x14ac:dyDescent="0.2">
      <c r="U125" s="3"/>
      <c r="V125" s="3"/>
      <c r="W125" s="3"/>
    </row>
    <row r="126" spans="21:23" ht="15.75" customHeight="1" x14ac:dyDescent="0.2">
      <c r="U126" s="3"/>
      <c r="V126" s="3"/>
      <c r="W126" s="3"/>
    </row>
    <row r="127" spans="21:23" ht="15.75" customHeight="1" x14ac:dyDescent="0.2">
      <c r="U127" s="3"/>
      <c r="V127" s="3"/>
      <c r="W127" s="3"/>
    </row>
    <row r="128" spans="21:23" ht="15.75" customHeight="1" x14ac:dyDescent="0.2">
      <c r="U128" s="3"/>
      <c r="V128" s="3"/>
      <c r="W128" s="3"/>
    </row>
    <row r="129" spans="21:23" ht="15.75" customHeight="1" x14ac:dyDescent="0.2">
      <c r="U129" s="3"/>
      <c r="V129" s="3"/>
      <c r="W129" s="3"/>
    </row>
    <row r="130" spans="21:23" ht="15.75" customHeight="1" x14ac:dyDescent="0.2">
      <c r="U130" s="3"/>
      <c r="V130" s="3"/>
      <c r="W130" s="3"/>
    </row>
    <row r="131" spans="21:23" ht="15.75" customHeight="1" x14ac:dyDescent="0.2">
      <c r="U131" s="3"/>
      <c r="V131" s="3"/>
      <c r="W131" s="3"/>
    </row>
    <row r="132" spans="21:23" ht="15.75" customHeight="1" x14ac:dyDescent="0.2">
      <c r="U132" s="3"/>
      <c r="V132" s="3"/>
      <c r="W132" s="3"/>
    </row>
    <row r="133" spans="21:23" ht="15.75" customHeight="1" x14ac:dyDescent="0.2">
      <c r="U133" s="3"/>
      <c r="V133" s="3"/>
      <c r="W133" s="3"/>
    </row>
    <row r="134" spans="21:23" ht="15.75" customHeight="1" x14ac:dyDescent="0.2">
      <c r="U134" s="3"/>
      <c r="V134" s="3"/>
      <c r="W134" s="3"/>
    </row>
    <row r="135" spans="21:23" ht="15.75" customHeight="1" x14ac:dyDescent="0.2">
      <c r="U135" s="3"/>
      <c r="V135" s="3"/>
      <c r="W135" s="3"/>
    </row>
    <row r="136" spans="21:23" ht="15.75" customHeight="1" x14ac:dyDescent="0.2">
      <c r="U136" s="3"/>
      <c r="V136" s="3"/>
      <c r="W136" s="3"/>
    </row>
    <row r="137" spans="21:23" ht="15.75" customHeight="1" x14ac:dyDescent="0.2">
      <c r="U137" s="3"/>
      <c r="V137" s="3"/>
      <c r="W137" s="3"/>
    </row>
    <row r="138" spans="21:23" ht="15.75" customHeight="1" x14ac:dyDescent="0.2">
      <c r="U138" s="3"/>
      <c r="V138" s="3"/>
      <c r="W138" s="3"/>
    </row>
    <row r="139" spans="21:23" ht="15.75" customHeight="1" x14ac:dyDescent="0.2">
      <c r="U139" s="3"/>
      <c r="V139" s="3"/>
      <c r="W139" s="3"/>
    </row>
    <row r="140" spans="21:23" ht="15.75" customHeight="1" x14ac:dyDescent="0.2">
      <c r="U140" s="3"/>
      <c r="V140" s="3"/>
      <c r="W140" s="3"/>
    </row>
    <row r="141" spans="21:23" ht="15.75" customHeight="1" x14ac:dyDescent="0.2">
      <c r="U141" s="3"/>
      <c r="V141" s="3"/>
      <c r="W141" s="3"/>
    </row>
    <row r="142" spans="21:23" ht="15.75" customHeight="1" x14ac:dyDescent="0.2">
      <c r="U142" s="3"/>
      <c r="V142" s="3"/>
      <c r="W142" s="3"/>
    </row>
    <row r="143" spans="21:23" ht="15.75" customHeight="1" x14ac:dyDescent="0.2">
      <c r="U143" s="3"/>
      <c r="V143" s="3"/>
      <c r="W143" s="3"/>
    </row>
    <row r="144" spans="21:23" ht="15.75" customHeight="1" x14ac:dyDescent="0.2">
      <c r="U144" s="3"/>
      <c r="V144" s="3"/>
      <c r="W144" s="3"/>
    </row>
    <row r="145" spans="21:23" ht="15.75" customHeight="1" x14ac:dyDescent="0.2">
      <c r="U145" s="3"/>
      <c r="V145" s="3"/>
      <c r="W145" s="3"/>
    </row>
    <row r="146" spans="21:23" ht="15.75" customHeight="1" x14ac:dyDescent="0.2">
      <c r="U146" s="3"/>
      <c r="V146" s="3"/>
      <c r="W146" s="3"/>
    </row>
    <row r="147" spans="21:23" ht="15.75" customHeight="1" x14ac:dyDescent="0.2">
      <c r="U147" s="3"/>
      <c r="V147" s="3"/>
      <c r="W147" s="3"/>
    </row>
    <row r="148" spans="21:23" ht="15.75" customHeight="1" x14ac:dyDescent="0.2">
      <c r="U148" s="3"/>
      <c r="V148" s="3"/>
      <c r="W148" s="3"/>
    </row>
    <row r="149" spans="21:23" ht="15.75" customHeight="1" x14ac:dyDescent="0.2">
      <c r="U149" s="3"/>
      <c r="V149" s="3"/>
      <c r="W149" s="3"/>
    </row>
    <row r="150" spans="21:23" ht="15.75" customHeight="1" x14ac:dyDescent="0.2">
      <c r="U150" s="3"/>
      <c r="V150" s="3"/>
      <c r="W150" s="3"/>
    </row>
    <row r="151" spans="21:23" ht="15.75" customHeight="1" x14ac:dyDescent="0.2">
      <c r="U151" s="3"/>
      <c r="V151" s="3"/>
      <c r="W151" s="3"/>
    </row>
    <row r="152" spans="21:23" ht="15.75" customHeight="1" x14ac:dyDescent="0.2">
      <c r="U152" s="3"/>
      <c r="V152" s="3"/>
      <c r="W152" s="3"/>
    </row>
    <row r="153" spans="21:23" ht="15.75" customHeight="1" x14ac:dyDescent="0.2">
      <c r="U153" s="3"/>
      <c r="V153" s="3"/>
      <c r="W153" s="3"/>
    </row>
    <row r="154" spans="21:23" ht="15.75" customHeight="1" x14ac:dyDescent="0.2">
      <c r="U154" s="3"/>
      <c r="V154" s="3"/>
      <c r="W154" s="3"/>
    </row>
    <row r="155" spans="21:23" ht="15.75" customHeight="1" x14ac:dyDescent="0.2">
      <c r="U155" s="3"/>
      <c r="V155" s="3"/>
      <c r="W155" s="3"/>
    </row>
    <row r="156" spans="21:23" ht="15.75" customHeight="1" x14ac:dyDescent="0.2">
      <c r="U156" s="3"/>
      <c r="V156" s="3"/>
      <c r="W156" s="3"/>
    </row>
    <row r="157" spans="21:23" ht="15.75" customHeight="1" x14ac:dyDescent="0.2">
      <c r="U157" s="3"/>
      <c r="V157" s="3"/>
      <c r="W157" s="3"/>
    </row>
    <row r="158" spans="21:23" ht="15.75" customHeight="1" x14ac:dyDescent="0.2">
      <c r="U158" s="3"/>
      <c r="V158" s="3"/>
      <c r="W158" s="3"/>
    </row>
    <row r="159" spans="21:23" ht="15.75" customHeight="1" x14ac:dyDescent="0.2">
      <c r="U159" s="3"/>
      <c r="V159" s="3"/>
      <c r="W159" s="3"/>
    </row>
    <row r="160" spans="21:23" ht="15.75" customHeight="1" x14ac:dyDescent="0.2">
      <c r="U160" s="3"/>
      <c r="V160" s="3"/>
      <c r="W160" s="3"/>
    </row>
    <row r="161" spans="21:23" ht="15.75" customHeight="1" x14ac:dyDescent="0.2">
      <c r="U161" s="3"/>
      <c r="V161" s="3"/>
      <c r="W161" s="3"/>
    </row>
    <row r="162" spans="21:23" ht="15.75" customHeight="1" x14ac:dyDescent="0.2">
      <c r="U162" s="3"/>
      <c r="V162" s="3"/>
      <c r="W162" s="3"/>
    </row>
    <row r="163" spans="21:23" ht="15.75" customHeight="1" x14ac:dyDescent="0.2">
      <c r="U163" s="3"/>
      <c r="V163" s="3"/>
      <c r="W163" s="3"/>
    </row>
    <row r="164" spans="21:23" ht="15.75" customHeight="1" x14ac:dyDescent="0.2">
      <c r="U164" s="3"/>
      <c r="V164" s="3"/>
      <c r="W164" s="3"/>
    </row>
    <row r="165" spans="21:23" ht="15.75" customHeight="1" x14ac:dyDescent="0.2">
      <c r="U165" s="3"/>
      <c r="V165" s="3"/>
      <c r="W165" s="3"/>
    </row>
    <row r="166" spans="21:23" ht="15.75" customHeight="1" x14ac:dyDescent="0.2">
      <c r="U166" s="3"/>
      <c r="V166" s="3"/>
      <c r="W166" s="3"/>
    </row>
    <row r="167" spans="21:23" ht="15.75" customHeight="1" x14ac:dyDescent="0.2">
      <c r="U167" s="3"/>
      <c r="V167" s="3"/>
      <c r="W167" s="3"/>
    </row>
    <row r="168" spans="21:23" ht="15.75" customHeight="1" x14ac:dyDescent="0.2">
      <c r="U168" s="3"/>
      <c r="V168" s="3"/>
      <c r="W168" s="3"/>
    </row>
    <row r="169" spans="21:23" ht="15.75" customHeight="1" x14ac:dyDescent="0.2">
      <c r="U169" s="3"/>
      <c r="V169" s="3"/>
      <c r="W169" s="3"/>
    </row>
    <row r="170" spans="21:23" ht="15.75" customHeight="1" x14ac:dyDescent="0.2">
      <c r="U170" s="3"/>
      <c r="V170" s="3"/>
      <c r="W170" s="3"/>
    </row>
    <row r="171" spans="21:23" ht="15.75" customHeight="1" x14ac:dyDescent="0.2">
      <c r="U171" s="3"/>
      <c r="V171" s="3"/>
      <c r="W171" s="3"/>
    </row>
    <row r="172" spans="21:23" ht="15.75" customHeight="1" x14ac:dyDescent="0.2">
      <c r="U172" s="3"/>
      <c r="V172" s="3"/>
      <c r="W172" s="3"/>
    </row>
    <row r="173" spans="21:23" ht="15.75" customHeight="1" x14ac:dyDescent="0.2">
      <c r="U173" s="3"/>
      <c r="V173" s="3"/>
      <c r="W173" s="3"/>
    </row>
    <row r="174" spans="21:23" ht="15.75" customHeight="1" x14ac:dyDescent="0.2">
      <c r="U174" s="3"/>
      <c r="V174" s="3"/>
      <c r="W174" s="3"/>
    </row>
    <row r="175" spans="21:23" ht="15.75" customHeight="1" x14ac:dyDescent="0.2">
      <c r="U175" s="3"/>
      <c r="V175" s="3"/>
      <c r="W175" s="3"/>
    </row>
    <row r="176" spans="21:23" ht="15.75" customHeight="1" x14ac:dyDescent="0.2">
      <c r="U176" s="3"/>
      <c r="V176" s="3"/>
      <c r="W176" s="3"/>
    </row>
    <row r="177" spans="21:23" ht="15.75" customHeight="1" x14ac:dyDescent="0.2">
      <c r="U177" s="3"/>
      <c r="V177" s="3"/>
      <c r="W177" s="3"/>
    </row>
    <row r="178" spans="21:23" ht="15.75" customHeight="1" x14ac:dyDescent="0.2">
      <c r="U178" s="3"/>
      <c r="V178" s="3"/>
      <c r="W178" s="3"/>
    </row>
    <row r="179" spans="21:23" ht="15.75" customHeight="1" x14ac:dyDescent="0.2">
      <c r="U179" s="3"/>
      <c r="V179" s="3"/>
      <c r="W179" s="3"/>
    </row>
    <row r="180" spans="21:23" ht="15.75" customHeight="1" x14ac:dyDescent="0.2">
      <c r="U180" s="3"/>
      <c r="V180" s="3"/>
      <c r="W180" s="3"/>
    </row>
    <row r="181" spans="21:23" ht="15.75" customHeight="1" x14ac:dyDescent="0.2">
      <c r="U181" s="3"/>
      <c r="V181" s="3"/>
      <c r="W181" s="3"/>
    </row>
    <row r="182" spans="21:23" ht="15.75" customHeight="1" x14ac:dyDescent="0.2">
      <c r="U182" s="3"/>
      <c r="V182" s="3"/>
      <c r="W182" s="3"/>
    </row>
    <row r="183" spans="21:23" ht="15.75" customHeight="1" x14ac:dyDescent="0.2">
      <c r="U183" s="3"/>
      <c r="V183" s="3"/>
      <c r="W183" s="3"/>
    </row>
    <row r="184" spans="21:23" ht="15.75" customHeight="1" x14ac:dyDescent="0.2">
      <c r="U184" s="3"/>
      <c r="V184" s="3"/>
      <c r="W184" s="3"/>
    </row>
    <row r="185" spans="21:23" ht="15.75" customHeight="1" x14ac:dyDescent="0.2">
      <c r="U185" s="3"/>
      <c r="V185" s="3"/>
      <c r="W185" s="3"/>
    </row>
    <row r="186" spans="21:23" ht="15.75" customHeight="1" x14ac:dyDescent="0.2">
      <c r="U186" s="3"/>
      <c r="V186" s="3"/>
      <c r="W186" s="3"/>
    </row>
    <row r="187" spans="21:23" ht="15.75" customHeight="1" x14ac:dyDescent="0.2">
      <c r="U187" s="3"/>
      <c r="V187" s="3"/>
      <c r="W187" s="3"/>
    </row>
    <row r="188" spans="21:23" ht="15.75" customHeight="1" x14ac:dyDescent="0.2">
      <c r="U188" s="3"/>
      <c r="V188" s="3"/>
      <c r="W188" s="3"/>
    </row>
    <row r="189" spans="21:23" ht="15.75" customHeight="1" x14ac:dyDescent="0.2">
      <c r="U189" s="3"/>
      <c r="V189" s="3"/>
      <c r="W189" s="3"/>
    </row>
    <row r="190" spans="21:23" ht="15.75" customHeight="1" x14ac:dyDescent="0.2">
      <c r="U190" s="3"/>
      <c r="V190" s="3"/>
      <c r="W190" s="3"/>
    </row>
    <row r="191" spans="21:23" ht="15.75" customHeight="1" x14ac:dyDescent="0.2">
      <c r="U191" s="3"/>
      <c r="V191" s="3"/>
      <c r="W191" s="3"/>
    </row>
    <row r="192" spans="21:23" ht="15.75" customHeight="1" x14ac:dyDescent="0.2">
      <c r="U192" s="3"/>
      <c r="V192" s="3"/>
      <c r="W192" s="3"/>
    </row>
    <row r="193" spans="21:23" ht="15.75" customHeight="1" x14ac:dyDescent="0.2">
      <c r="U193" s="3"/>
      <c r="V193" s="3"/>
      <c r="W193" s="3"/>
    </row>
    <row r="194" spans="21:23" ht="15.75" customHeight="1" x14ac:dyDescent="0.2">
      <c r="U194" s="3"/>
      <c r="V194" s="3"/>
      <c r="W194" s="3"/>
    </row>
    <row r="195" spans="21:23" ht="15.75" customHeight="1" x14ac:dyDescent="0.2">
      <c r="U195" s="3"/>
      <c r="V195" s="3"/>
      <c r="W195" s="3"/>
    </row>
    <row r="196" spans="21:23" ht="15.75" customHeight="1" x14ac:dyDescent="0.2">
      <c r="U196" s="3"/>
      <c r="V196" s="3"/>
      <c r="W196" s="3"/>
    </row>
    <row r="197" spans="21:23" ht="15.75" customHeight="1" x14ac:dyDescent="0.2">
      <c r="U197" s="3"/>
      <c r="V197" s="3"/>
      <c r="W197" s="3"/>
    </row>
    <row r="198" spans="21:23" ht="15.75" customHeight="1" x14ac:dyDescent="0.2">
      <c r="U198" s="3"/>
      <c r="V198" s="3"/>
      <c r="W198" s="3"/>
    </row>
    <row r="199" spans="21:23" ht="15.75" customHeight="1" x14ac:dyDescent="0.2">
      <c r="U199" s="3"/>
      <c r="V199" s="3"/>
      <c r="W199" s="3"/>
    </row>
    <row r="200" spans="21:23" ht="15.75" customHeight="1" x14ac:dyDescent="0.2">
      <c r="U200" s="3"/>
      <c r="V200" s="3"/>
      <c r="W200" s="3"/>
    </row>
    <row r="201" spans="21:23" ht="15.75" customHeight="1" x14ac:dyDescent="0.2">
      <c r="U201" s="3"/>
      <c r="V201" s="3"/>
      <c r="W201" s="3"/>
    </row>
    <row r="202" spans="21:23" ht="15.75" customHeight="1" x14ac:dyDescent="0.2">
      <c r="U202" s="3"/>
      <c r="V202" s="3"/>
      <c r="W202" s="3"/>
    </row>
    <row r="203" spans="21:23" ht="15.75" customHeight="1" x14ac:dyDescent="0.2">
      <c r="U203" s="3"/>
      <c r="V203" s="3"/>
      <c r="W203" s="3"/>
    </row>
    <row r="204" spans="21:23" ht="15.75" customHeight="1" x14ac:dyDescent="0.2">
      <c r="U204" s="3"/>
      <c r="V204" s="3"/>
      <c r="W204" s="3"/>
    </row>
    <row r="205" spans="21:23" ht="15.75" customHeight="1" x14ac:dyDescent="0.2">
      <c r="U205" s="3"/>
      <c r="V205" s="3"/>
      <c r="W205" s="3"/>
    </row>
    <row r="206" spans="21:23" ht="15.75" customHeight="1" x14ac:dyDescent="0.2">
      <c r="U206" s="3"/>
      <c r="V206" s="3"/>
      <c r="W206" s="3"/>
    </row>
    <row r="207" spans="21:23" ht="15.75" customHeight="1" x14ac:dyDescent="0.2">
      <c r="U207" s="3"/>
      <c r="V207" s="3"/>
      <c r="W207" s="3"/>
    </row>
    <row r="208" spans="21:23" ht="15.75" customHeight="1" x14ac:dyDescent="0.2">
      <c r="U208" s="3"/>
      <c r="V208" s="3"/>
      <c r="W208" s="3"/>
    </row>
    <row r="209" spans="21:23" ht="15.75" customHeight="1" x14ac:dyDescent="0.2">
      <c r="U209" s="3"/>
      <c r="V209" s="3"/>
      <c r="W209" s="3"/>
    </row>
    <row r="210" spans="21:23" ht="15.75" customHeight="1" x14ac:dyDescent="0.2">
      <c r="U210" s="3"/>
      <c r="V210" s="3"/>
      <c r="W210" s="3"/>
    </row>
    <row r="211" spans="21:23" ht="15.75" customHeight="1" x14ac:dyDescent="0.2">
      <c r="U211" s="3"/>
      <c r="V211" s="3"/>
      <c r="W211" s="3"/>
    </row>
    <row r="212" spans="21:23" ht="15.75" customHeight="1" x14ac:dyDescent="0.2">
      <c r="U212" s="3"/>
      <c r="V212" s="3"/>
      <c r="W212" s="3"/>
    </row>
    <row r="213" spans="21:23" ht="15.75" customHeight="1" x14ac:dyDescent="0.2">
      <c r="U213" s="3"/>
      <c r="V213" s="3"/>
      <c r="W213" s="3"/>
    </row>
    <row r="214" spans="21:23" ht="15.75" customHeight="1" x14ac:dyDescent="0.2">
      <c r="U214" s="3"/>
      <c r="V214" s="3"/>
      <c r="W214" s="3"/>
    </row>
    <row r="215" spans="21:23" ht="15.75" customHeight="1" x14ac:dyDescent="0.2">
      <c r="U215" s="3"/>
      <c r="V215" s="3"/>
      <c r="W215" s="3"/>
    </row>
    <row r="216" spans="21:23" ht="15.75" customHeight="1" x14ac:dyDescent="0.2">
      <c r="U216" s="3"/>
      <c r="V216" s="3"/>
      <c r="W216" s="3"/>
    </row>
    <row r="217" spans="21:23" ht="15.75" customHeight="1" x14ac:dyDescent="0.2">
      <c r="U217" s="3"/>
      <c r="V217" s="3"/>
      <c r="W217" s="3"/>
    </row>
    <row r="218" spans="21:23" ht="15.75" customHeight="1" x14ac:dyDescent="0.2">
      <c r="U218" s="3"/>
      <c r="V218" s="3"/>
      <c r="W218" s="3"/>
    </row>
    <row r="219" spans="21:23" ht="15.75" customHeight="1" x14ac:dyDescent="0.2">
      <c r="U219" s="3"/>
      <c r="V219" s="3"/>
      <c r="W219" s="3"/>
    </row>
    <row r="220" spans="21:23" ht="15.75" customHeight="1" x14ac:dyDescent="0.2">
      <c r="U220" s="3"/>
      <c r="V220" s="3"/>
      <c r="W220" s="3"/>
    </row>
    <row r="221" spans="21:23" ht="15.75" customHeight="1" x14ac:dyDescent="0.2">
      <c r="U221" s="3"/>
      <c r="V221" s="3"/>
      <c r="W221" s="3"/>
    </row>
    <row r="222" spans="21:23" ht="15.75" customHeight="1" x14ac:dyDescent="0.2">
      <c r="U222" s="3"/>
      <c r="V222" s="3"/>
      <c r="W222" s="3"/>
    </row>
    <row r="223" spans="21:23" ht="15.75" customHeight="1" x14ac:dyDescent="0.2">
      <c r="U223" s="3"/>
      <c r="V223" s="3"/>
      <c r="W223" s="3"/>
    </row>
    <row r="224" spans="21:23" ht="15.75" customHeight="1" x14ac:dyDescent="0.2">
      <c r="U224" s="3"/>
      <c r="V224" s="3"/>
      <c r="W224" s="3"/>
    </row>
    <row r="225" spans="21:23" ht="15.75" customHeight="1" x14ac:dyDescent="0.2">
      <c r="U225" s="3"/>
      <c r="V225" s="3"/>
      <c r="W225" s="3"/>
    </row>
    <row r="226" spans="21:23" ht="15.75" customHeight="1" x14ac:dyDescent="0.2">
      <c r="U226" s="3"/>
      <c r="V226" s="3"/>
      <c r="W226" s="3"/>
    </row>
    <row r="227" spans="21:23" ht="15.75" customHeight="1" x14ac:dyDescent="0.2">
      <c r="U227" s="3"/>
      <c r="V227" s="3"/>
      <c r="W227" s="3"/>
    </row>
    <row r="228" spans="21:23" ht="15.75" customHeight="1" x14ac:dyDescent="0.2">
      <c r="U228" s="3"/>
      <c r="V228" s="3"/>
      <c r="W228" s="3"/>
    </row>
    <row r="229" spans="21:23" ht="15.75" customHeight="1" x14ac:dyDescent="0.2">
      <c r="U229" s="3"/>
      <c r="V229" s="3"/>
      <c r="W229" s="3"/>
    </row>
    <row r="230" spans="21:23" ht="15.75" customHeight="1" x14ac:dyDescent="0.2">
      <c r="U230" s="3"/>
      <c r="V230" s="3"/>
      <c r="W230" s="3"/>
    </row>
    <row r="231" spans="21:23" ht="15.75" customHeight="1" x14ac:dyDescent="0.2">
      <c r="U231" s="3"/>
      <c r="V231" s="3"/>
      <c r="W231" s="3"/>
    </row>
    <row r="232" spans="21:23" ht="15.75" customHeight="1" x14ac:dyDescent="0.2">
      <c r="U232" s="3"/>
      <c r="V232" s="3"/>
      <c r="W232" s="3"/>
    </row>
    <row r="233" spans="21:23" ht="15.75" customHeight="1" x14ac:dyDescent="0.2">
      <c r="U233" s="3"/>
      <c r="V233" s="3"/>
      <c r="W233" s="3"/>
    </row>
    <row r="234" spans="21:23" ht="15.75" customHeight="1" x14ac:dyDescent="0.2">
      <c r="U234" s="3"/>
      <c r="V234" s="3"/>
      <c r="W234" s="3"/>
    </row>
    <row r="235" spans="21:23" ht="15.75" customHeight="1" x14ac:dyDescent="0.2">
      <c r="U235" s="3"/>
      <c r="V235" s="3"/>
      <c r="W235" s="3"/>
    </row>
    <row r="236" spans="21:23" ht="15.75" customHeight="1" x14ac:dyDescent="0.2">
      <c r="U236" s="3"/>
      <c r="V236" s="3"/>
      <c r="W236" s="3"/>
    </row>
    <row r="237" spans="21:23" ht="15.75" customHeight="1" x14ac:dyDescent="0.2">
      <c r="U237" s="3"/>
      <c r="V237" s="3"/>
      <c r="W237" s="3"/>
    </row>
    <row r="238" spans="21:23" ht="15.75" customHeight="1" x14ac:dyDescent="0.2">
      <c r="U238" s="3"/>
      <c r="V238" s="3"/>
      <c r="W238" s="3"/>
    </row>
    <row r="239" spans="21:23" ht="15.75" customHeight="1" x14ac:dyDescent="0.2">
      <c r="U239" s="3"/>
      <c r="V239" s="3"/>
      <c r="W239" s="3"/>
    </row>
    <row r="240" spans="21:23" ht="15.75" customHeight="1" x14ac:dyDescent="0.2">
      <c r="U240" s="3"/>
      <c r="V240" s="3"/>
      <c r="W240" s="3"/>
    </row>
    <row r="241" spans="21:23" ht="15.75" customHeight="1" x14ac:dyDescent="0.2">
      <c r="U241" s="3"/>
      <c r="V241" s="3"/>
      <c r="W241" s="3"/>
    </row>
    <row r="242" spans="21:23" ht="15.75" customHeight="1" x14ac:dyDescent="0.2">
      <c r="U242" s="3"/>
      <c r="V242" s="3"/>
      <c r="W242" s="3"/>
    </row>
    <row r="243" spans="21:23" ht="15.75" customHeight="1" x14ac:dyDescent="0.2">
      <c r="U243" s="3"/>
      <c r="V243" s="3"/>
      <c r="W243" s="3"/>
    </row>
    <row r="244" spans="21:23" ht="15.75" customHeight="1" x14ac:dyDescent="0.2">
      <c r="U244" s="3"/>
      <c r="V244" s="3"/>
      <c r="W244" s="3"/>
    </row>
    <row r="245" spans="21:23" ht="15.75" customHeight="1" x14ac:dyDescent="0.2">
      <c r="U245" s="3"/>
      <c r="V245" s="3"/>
      <c r="W245" s="3"/>
    </row>
    <row r="246" spans="21:23" ht="15.75" customHeight="1" x14ac:dyDescent="0.2">
      <c r="U246" s="3"/>
      <c r="V246" s="3"/>
      <c r="W246" s="3"/>
    </row>
    <row r="247" spans="21:23" ht="15.75" customHeight="1" x14ac:dyDescent="0.2">
      <c r="U247" s="3"/>
      <c r="V247" s="3"/>
      <c r="W247" s="3"/>
    </row>
    <row r="248" spans="21:23" ht="15.75" customHeight="1" x14ac:dyDescent="0.2">
      <c r="U248" s="3"/>
      <c r="V248" s="3"/>
      <c r="W248" s="3"/>
    </row>
    <row r="249" spans="21:23" ht="15.75" customHeight="1" x14ac:dyDescent="0.2">
      <c r="U249" s="3"/>
      <c r="V249" s="3"/>
      <c r="W249" s="3"/>
    </row>
    <row r="250" spans="21:23" ht="15.75" customHeight="1" x14ac:dyDescent="0.2">
      <c r="U250" s="3"/>
      <c r="V250" s="3"/>
      <c r="W250" s="3"/>
    </row>
    <row r="251" spans="21:23" ht="15.75" customHeight="1" x14ac:dyDescent="0.2">
      <c r="U251" s="3"/>
      <c r="V251" s="3"/>
      <c r="W251" s="3"/>
    </row>
    <row r="252" spans="21:23" ht="15.75" customHeight="1" x14ac:dyDescent="0.2">
      <c r="U252" s="3"/>
      <c r="V252" s="3"/>
      <c r="W252" s="3"/>
    </row>
    <row r="253" spans="21:23" ht="15.75" customHeight="1" x14ac:dyDescent="0.2">
      <c r="U253" s="3"/>
      <c r="V253" s="3"/>
      <c r="W253" s="3"/>
    </row>
    <row r="254" spans="21:23" ht="15.75" customHeight="1" x14ac:dyDescent="0.2">
      <c r="U254" s="3"/>
      <c r="V254" s="3"/>
      <c r="W254" s="3"/>
    </row>
    <row r="255" spans="21:23" ht="15.75" customHeight="1" x14ac:dyDescent="0.2">
      <c r="U255" s="3"/>
      <c r="V255" s="3"/>
      <c r="W255" s="3"/>
    </row>
    <row r="256" spans="21:23" ht="15.75" customHeight="1" x14ac:dyDescent="0.2">
      <c r="U256" s="3"/>
      <c r="V256" s="3"/>
      <c r="W256" s="3"/>
    </row>
    <row r="257" spans="21:23" ht="15.75" customHeight="1" x14ac:dyDescent="0.2">
      <c r="U257" s="3"/>
      <c r="V257" s="3"/>
      <c r="W257" s="3"/>
    </row>
    <row r="258" spans="21:23" ht="15.75" customHeight="1" x14ac:dyDescent="0.2">
      <c r="U258" s="3"/>
      <c r="V258" s="3"/>
      <c r="W258" s="3"/>
    </row>
    <row r="259" spans="21:23" ht="15.75" customHeight="1" x14ac:dyDescent="0.2">
      <c r="U259" s="3"/>
      <c r="V259" s="3"/>
      <c r="W259" s="3"/>
    </row>
    <row r="260" spans="21:23" ht="15.75" customHeight="1" x14ac:dyDescent="0.2">
      <c r="U260" s="3"/>
      <c r="V260" s="3"/>
      <c r="W260" s="3"/>
    </row>
    <row r="261" spans="21:23" ht="15.75" customHeight="1" x14ac:dyDescent="0.2">
      <c r="U261" s="3"/>
      <c r="V261" s="3"/>
      <c r="W261" s="3"/>
    </row>
    <row r="262" spans="21:23" ht="15.75" customHeight="1" x14ac:dyDescent="0.2">
      <c r="U262" s="3"/>
      <c r="V262" s="3"/>
      <c r="W262" s="3"/>
    </row>
    <row r="263" spans="21:23" ht="15.75" customHeight="1" x14ac:dyDescent="0.2">
      <c r="U263" s="3"/>
      <c r="V263" s="3"/>
      <c r="W263" s="3"/>
    </row>
    <row r="264" spans="21:23" ht="15.75" customHeight="1" x14ac:dyDescent="0.2">
      <c r="U264" s="3"/>
      <c r="V264" s="3"/>
      <c r="W264" s="3"/>
    </row>
    <row r="265" spans="21:23" ht="15.75" customHeight="1" x14ac:dyDescent="0.2">
      <c r="U265" s="3"/>
      <c r="V265" s="3"/>
      <c r="W265" s="3"/>
    </row>
    <row r="266" spans="21:23" ht="15.75" customHeight="1" x14ac:dyDescent="0.2">
      <c r="U266" s="3"/>
      <c r="V266" s="3"/>
      <c r="W266" s="3"/>
    </row>
    <row r="267" spans="21:23" ht="15.75" customHeight="1" x14ac:dyDescent="0.2">
      <c r="U267" s="3"/>
      <c r="V267" s="3"/>
      <c r="W267" s="3"/>
    </row>
    <row r="268" spans="21:23" ht="15.75" customHeight="1" x14ac:dyDescent="0.2">
      <c r="U268" s="3"/>
      <c r="V268" s="3"/>
      <c r="W268" s="3"/>
    </row>
    <row r="269" spans="21:23" ht="15.75" customHeight="1" x14ac:dyDescent="0.2">
      <c r="U269" s="3"/>
      <c r="V269" s="3"/>
      <c r="W269" s="3"/>
    </row>
    <row r="270" spans="21:23" ht="15.75" customHeight="1" x14ac:dyDescent="0.2">
      <c r="U270" s="3"/>
      <c r="V270" s="3"/>
      <c r="W270" s="3"/>
    </row>
    <row r="271" spans="21:23" ht="15.75" customHeight="1" x14ac:dyDescent="0.2">
      <c r="U271" s="3"/>
      <c r="V271" s="3"/>
      <c r="W271" s="3"/>
    </row>
    <row r="272" spans="21:23" ht="15.75" customHeight="1" x14ac:dyDescent="0.2">
      <c r="U272" s="3"/>
      <c r="V272" s="3"/>
      <c r="W272" s="3"/>
    </row>
    <row r="273" spans="21:23" ht="15.75" customHeight="1" x14ac:dyDescent="0.2">
      <c r="U273" s="3"/>
      <c r="V273" s="3"/>
      <c r="W273" s="3"/>
    </row>
    <row r="274" spans="21:23" ht="15.75" customHeight="1" x14ac:dyDescent="0.2">
      <c r="U274" s="3"/>
      <c r="V274" s="3"/>
      <c r="W274" s="3"/>
    </row>
    <row r="275" spans="21:23" ht="15.75" customHeight="1" x14ac:dyDescent="0.2">
      <c r="U275" s="3"/>
      <c r="V275" s="3"/>
      <c r="W275" s="3"/>
    </row>
    <row r="276" spans="21:23" ht="15.75" customHeight="1" x14ac:dyDescent="0.2">
      <c r="U276" s="3"/>
      <c r="V276" s="3"/>
      <c r="W276" s="3"/>
    </row>
    <row r="277" spans="21:23" ht="15.75" customHeight="1" x14ac:dyDescent="0.2">
      <c r="U277" s="3"/>
      <c r="V277" s="3"/>
      <c r="W277" s="3"/>
    </row>
    <row r="278" spans="21:23" ht="15.75" customHeight="1" x14ac:dyDescent="0.2">
      <c r="U278" s="3"/>
      <c r="V278" s="3"/>
      <c r="W278" s="3"/>
    </row>
    <row r="279" spans="21:23" ht="15.75" customHeight="1" x14ac:dyDescent="0.2">
      <c r="U279" s="3"/>
      <c r="V279" s="3"/>
      <c r="W279" s="3"/>
    </row>
    <row r="280" spans="21:23" ht="15.75" customHeight="1" x14ac:dyDescent="0.2">
      <c r="U280" s="3"/>
      <c r="V280" s="3"/>
      <c r="W280" s="3"/>
    </row>
    <row r="281" spans="21:23" ht="15.75" customHeight="1" x14ac:dyDescent="0.2">
      <c r="U281" s="3"/>
      <c r="V281" s="3"/>
      <c r="W281" s="3"/>
    </row>
    <row r="282" spans="21:23" ht="15.75" customHeight="1" x14ac:dyDescent="0.2">
      <c r="U282" s="3"/>
      <c r="V282" s="3"/>
      <c r="W282" s="3"/>
    </row>
    <row r="283" spans="21:23" ht="15.75" customHeight="1" x14ac:dyDescent="0.2">
      <c r="U283" s="3"/>
      <c r="V283" s="3"/>
      <c r="W283" s="3"/>
    </row>
    <row r="284" spans="21:23" ht="15.75" customHeight="1" x14ac:dyDescent="0.2">
      <c r="U284" s="3"/>
      <c r="V284" s="3"/>
      <c r="W284" s="3"/>
    </row>
    <row r="285" spans="21:23" ht="15.75" customHeight="1" x14ac:dyDescent="0.2">
      <c r="U285" s="3"/>
      <c r="V285" s="3"/>
      <c r="W285" s="3"/>
    </row>
    <row r="286" spans="21:23" ht="15.75" customHeight="1" x14ac:dyDescent="0.2">
      <c r="U286" s="3"/>
      <c r="V286" s="3"/>
      <c r="W286" s="3"/>
    </row>
    <row r="287" spans="21:23" ht="15.75" customHeight="1" x14ac:dyDescent="0.2">
      <c r="U287" s="3"/>
      <c r="V287" s="3"/>
      <c r="W287" s="3"/>
    </row>
    <row r="288" spans="21:23" ht="15.75" customHeight="1" x14ac:dyDescent="0.2">
      <c r="U288" s="3"/>
      <c r="V288" s="3"/>
      <c r="W288" s="3"/>
    </row>
    <row r="289" spans="21:23" ht="15.75" customHeight="1" x14ac:dyDescent="0.2">
      <c r="U289" s="3"/>
      <c r="V289" s="3"/>
      <c r="W289" s="3"/>
    </row>
    <row r="290" spans="21:23" ht="15.75" customHeight="1" x14ac:dyDescent="0.2">
      <c r="U290" s="3"/>
      <c r="V290" s="3"/>
      <c r="W290" s="3"/>
    </row>
    <row r="291" spans="21:23" ht="15.75" customHeight="1" x14ac:dyDescent="0.2">
      <c r="U291" s="3"/>
      <c r="V291" s="3"/>
      <c r="W291" s="3"/>
    </row>
    <row r="292" spans="21:23" ht="15.75" customHeight="1" x14ac:dyDescent="0.2">
      <c r="U292" s="3"/>
      <c r="V292" s="3"/>
      <c r="W292" s="3"/>
    </row>
    <row r="293" spans="21:23" ht="15.75" customHeight="1" x14ac:dyDescent="0.2">
      <c r="U293" s="3"/>
      <c r="V293" s="3"/>
      <c r="W293" s="3"/>
    </row>
    <row r="294" spans="21:23" ht="15.75" customHeight="1" x14ac:dyDescent="0.2">
      <c r="U294" s="3"/>
      <c r="V294" s="3"/>
      <c r="W294" s="3"/>
    </row>
    <row r="295" spans="21:23" ht="15.75" customHeight="1" x14ac:dyDescent="0.2">
      <c r="U295" s="3"/>
      <c r="V295" s="3"/>
      <c r="W295" s="3"/>
    </row>
    <row r="296" spans="21:23" ht="15.75" customHeight="1" x14ac:dyDescent="0.2">
      <c r="U296" s="3"/>
      <c r="V296" s="3"/>
      <c r="W296" s="3"/>
    </row>
    <row r="297" spans="21:23" ht="15.75" customHeight="1" x14ac:dyDescent="0.2">
      <c r="U297" s="3"/>
      <c r="V297" s="3"/>
      <c r="W297" s="3"/>
    </row>
    <row r="298" spans="21:23" ht="15.75" customHeight="1" x14ac:dyDescent="0.2">
      <c r="U298" s="3"/>
      <c r="V298" s="3"/>
      <c r="W298" s="3"/>
    </row>
    <row r="299" spans="21:23" ht="15.75" customHeight="1" x14ac:dyDescent="0.2">
      <c r="U299" s="3"/>
      <c r="V299" s="3"/>
      <c r="W299" s="3"/>
    </row>
    <row r="300" spans="21:23" ht="15.75" customHeight="1" x14ac:dyDescent="0.2">
      <c r="U300" s="3"/>
      <c r="V300" s="3"/>
      <c r="W300" s="3"/>
    </row>
    <row r="301" spans="21:23" ht="15.75" customHeight="1" x14ac:dyDescent="0.2">
      <c r="U301" s="3"/>
      <c r="V301" s="3"/>
      <c r="W301" s="3"/>
    </row>
    <row r="302" spans="21:23" ht="15.75" customHeight="1" x14ac:dyDescent="0.2">
      <c r="U302" s="3"/>
      <c r="V302" s="3"/>
      <c r="W302" s="3"/>
    </row>
    <row r="303" spans="21:23" ht="15.75" customHeight="1" x14ac:dyDescent="0.2">
      <c r="U303" s="3"/>
      <c r="V303" s="3"/>
      <c r="W303" s="3"/>
    </row>
    <row r="304" spans="21:23" ht="15.75" customHeight="1" x14ac:dyDescent="0.2">
      <c r="U304" s="3"/>
      <c r="V304" s="3"/>
      <c r="W304" s="3"/>
    </row>
    <row r="305" spans="21:23" ht="15.75" customHeight="1" x14ac:dyDescent="0.2">
      <c r="U305" s="3"/>
      <c r="V305" s="3"/>
      <c r="W305" s="3"/>
    </row>
    <row r="306" spans="21:23" ht="15.75" customHeight="1" x14ac:dyDescent="0.2">
      <c r="U306" s="3"/>
      <c r="V306" s="3"/>
      <c r="W306" s="3"/>
    </row>
    <row r="307" spans="21:23" ht="15.75" customHeight="1" x14ac:dyDescent="0.2">
      <c r="U307" s="3"/>
      <c r="V307" s="3"/>
      <c r="W307" s="3"/>
    </row>
    <row r="308" spans="21:23" ht="15.75" customHeight="1" x14ac:dyDescent="0.2">
      <c r="U308" s="3"/>
      <c r="V308" s="3"/>
      <c r="W308" s="3"/>
    </row>
    <row r="309" spans="21:23" ht="15.75" customHeight="1" x14ac:dyDescent="0.2">
      <c r="U309" s="3"/>
      <c r="V309" s="3"/>
      <c r="W309" s="3"/>
    </row>
    <row r="310" spans="21:23" ht="15.75" customHeight="1" x14ac:dyDescent="0.2">
      <c r="U310" s="3"/>
      <c r="V310" s="3"/>
      <c r="W310" s="3"/>
    </row>
    <row r="311" spans="21:23" ht="15.75" customHeight="1" x14ac:dyDescent="0.2">
      <c r="U311" s="3"/>
      <c r="V311" s="3"/>
      <c r="W311" s="3"/>
    </row>
    <row r="312" spans="21:23" ht="15.75" customHeight="1" x14ac:dyDescent="0.2">
      <c r="U312" s="3"/>
      <c r="V312" s="3"/>
      <c r="W312" s="3"/>
    </row>
    <row r="313" spans="21:23" ht="15.75" customHeight="1" x14ac:dyDescent="0.2">
      <c r="U313" s="3"/>
      <c r="V313" s="3"/>
      <c r="W313" s="3"/>
    </row>
    <row r="314" spans="21:23" ht="15.75" customHeight="1" x14ac:dyDescent="0.2">
      <c r="U314" s="3"/>
      <c r="V314" s="3"/>
      <c r="W314" s="3"/>
    </row>
    <row r="315" spans="21:23" ht="15.75" customHeight="1" x14ac:dyDescent="0.2">
      <c r="U315" s="3"/>
      <c r="V315" s="3"/>
      <c r="W315" s="3"/>
    </row>
    <row r="316" spans="21:23" ht="15.75" customHeight="1" x14ac:dyDescent="0.2">
      <c r="U316" s="3"/>
      <c r="V316" s="3"/>
      <c r="W316" s="3"/>
    </row>
    <row r="317" spans="21:23" ht="15.75" customHeight="1" x14ac:dyDescent="0.2">
      <c r="U317" s="3"/>
      <c r="V317" s="3"/>
      <c r="W317" s="3"/>
    </row>
    <row r="318" spans="21:23" ht="15.75" customHeight="1" x14ac:dyDescent="0.2">
      <c r="U318" s="3"/>
      <c r="V318" s="3"/>
      <c r="W318" s="3"/>
    </row>
    <row r="319" spans="21:23" ht="15.75" customHeight="1" x14ac:dyDescent="0.2">
      <c r="U319" s="3"/>
      <c r="V319" s="3"/>
      <c r="W319" s="3"/>
    </row>
    <row r="320" spans="21:23" ht="15.75" customHeight="1" x14ac:dyDescent="0.2">
      <c r="U320" s="3"/>
      <c r="V320" s="3"/>
      <c r="W320" s="3"/>
    </row>
    <row r="321" spans="21:23" ht="15.75" customHeight="1" x14ac:dyDescent="0.2">
      <c r="U321" s="3"/>
      <c r="V321" s="3"/>
      <c r="W321" s="3"/>
    </row>
    <row r="322" spans="21:23" ht="15.75" customHeight="1" x14ac:dyDescent="0.2">
      <c r="U322" s="3"/>
      <c r="V322" s="3"/>
      <c r="W322" s="3"/>
    </row>
    <row r="323" spans="21:23" ht="15.75" customHeight="1" x14ac:dyDescent="0.2">
      <c r="U323" s="3"/>
      <c r="V323" s="3"/>
      <c r="W323" s="3"/>
    </row>
    <row r="324" spans="21:23" ht="15.75" customHeight="1" x14ac:dyDescent="0.2">
      <c r="U324" s="3"/>
      <c r="V324" s="3"/>
      <c r="W324" s="3"/>
    </row>
    <row r="325" spans="21:23" ht="15.75" customHeight="1" x14ac:dyDescent="0.2">
      <c r="U325" s="3"/>
      <c r="V325" s="3"/>
      <c r="W325" s="3"/>
    </row>
    <row r="326" spans="21:23" ht="15.75" customHeight="1" x14ac:dyDescent="0.2">
      <c r="U326" s="3"/>
      <c r="V326" s="3"/>
      <c r="W326" s="3"/>
    </row>
    <row r="327" spans="21:23" ht="15.75" customHeight="1" x14ac:dyDescent="0.2">
      <c r="U327" s="3"/>
      <c r="V327" s="3"/>
      <c r="W327" s="3"/>
    </row>
    <row r="328" spans="21:23" ht="15.75" customHeight="1" x14ac:dyDescent="0.2">
      <c r="U328" s="3"/>
      <c r="V328" s="3"/>
      <c r="W328" s="3"/>
    </row>
    <row r="329" spans="21:23" ht="15.75" customHeight="1" x14ac:dyDescent="0.2">
      <c r="U329" s="3"/>
      <c r="V329" s="3"/>
      <c r="W329" s="3"/>
    </row>
    <row r="330" spans="21:23" ht="15.75" customHeight="1" x14ac:dyDescent="0.2">
      <c r="U330" s="3"/>
      <c r="V330" s="3"/>
      <c r="W330" s="3"/>
    </row>
    <row r="331" spans="21:23" ht="15.75" customHeight="1" x14ac:dyDescent="0.2">
      <c r="U331" s="3"/>
      <c r="V331" s="3"/>
      <c r="W331" s="3"/>
    </row>
    <row r="332" spans="21:23" ht="15.75" customHeight="1" x14ac:dyDescent="0.2">
      <c r="U332" s="3"/>
      <c r="V332" s="3"/>
      <c r="W332" s="3"/>
    </row>
    <row r="333" spans="21:23" ht="15.75" customHeight="1" x14ac:dyDescent="0.2">
      <c r="U333" s="3"/>
      <c r="V333" s="3"/>
      <c r="W333" s="3"/>
    </row>
    <row r="334" spans="21:23" ht="15.75" customHeight="1" x14ac:dyDescent="0.2">
      <c r="U334" s="3"/>
      <c r="V334" s="3"/>
      <c r="W334" s="3"/>
    </row>
    <row r="335" spans="21:23" ht="15.75" customHeight="1" x14ac:dyDescent="0.2">
      <c r="U335" s="3"/>
      <c r="V335" s="3"/>
      <c r="W335" s="3"/>
    </row>
    <row r="336" spans="21:23" ht="15.75" customHeight="1" x14ac:dyDescent="0.2">
      <c r="U336" s="3"/>
      <c r="V336" s="3"/>
      <c r="W336" s="3"/>
    </row>
    <row r="337" spans="21:23" ht="15.75" customHeight="1" x14ac:dyDescent="0.2">
      <c r="U337" s="3"/>
      <c r="V337" s="3"/>
      <c r="W337" s="3"/>
    </row>
    <row r="338" spans="21:23" ht="15.75" customHeight="1" x14ac:dyDescent="0.2">
      <c r="U338" s="3"/>
      <c r="V338" s="3"/>
      <c r="W338" s="3"/>
    </row>
    <row r="339" spans="21:23" ht="15.75" customHeight="1" x14ac:dyDescent="0.2">
      <c r="U339" s="3"/>
      <c r="V339" s="3"/>
      <c r="W339" s="3"/>
    </row>
    <row r="340" spans="21:23" ht="15.75" customHeight="1" x14ac:dyDescent="0.2">
      <c r="U340" s="3"/>
      <c r="V340" s="3"/>
      <c r="W340" s="3"/>
    </row>
    <row r="341" spans="21:23" ht="15.75" customHeight="1" x14ac:dyDescent="0.2">
      <c r="U341" s="3"/>
      <c r="V341" s="3"/>
      <c r="W341" s="3"/>
    </row>
    <row r="342" spans="21:23" ht="15.75" customHeight="1" x14ac:dyDescent="0.2">
      <c r="U342" s="3"/>
      <c r="V342" s="3"/>
      <c r="W342" s="3"/>
    </row>
    <row r="343" spans="21:23" ht="15.75" customHeight="1" x14ac:dyDescent="0.2">
      <c r="U343" s="3"/>
      <c r="V343" s="3"/>
      <c r="W343" s="3"/>
    </row>
    <row r="344" spans="21:23" ht="15.75" customHeight="1" x14ac:dyDescent="0.2">
      <c r="U344" s="3"/>
      <c r="V344" s="3"/>
      <c r="W344" s="3"/>
    </row>
    <row r="345" spans="21:23" ht="15.75" customHeight="1" x14ac:dyDescent="0.2">
      <c r="U345" s="3"/>
      <c r="V345" s="3"/>
      <c r="W345" s="3"/>
    </row>
    <row r="346" spans="21:23" ht="15.75" customHeight="1" x14ac:dyDescent="0.2">
      <c r="U346" s="3"/>
      <c r="V346" s="3"/>
      <c r="W346" s="3"/>
    </row>
    <row r="347" spans="21:23" ht="15.75" customHeight="1" x14ac:dyDescent="0.2">
      <c r="U347" s="3"/>
      <c r="V347" s="3"/>
      <c r="W347" s="3"/>
    </row>
    <row r="348" spans="21:23" ht="15.75" customHeight="1" x14ac:dyDescent="0.2">
      <c r="U348" s="3"/>
      <c r="V348" s="3"/>
      <c r="W348" s="3"/>
    </row>
    <row r="349" spans="21:23" ht="15.75" customHeight="1" x14ac:dyDescent="0.2">
      <c r="U349" s="3"/>
      <c r="V349" s="3"/>
      <c r="W349" s="3"/>
    </row>
    <row r="350" spans="21:23" ht="15.75" customHeight="1" x14ac:dyDescent="0.2">
      <c r="U350" s="3"/>
      <c r="V350" s="3"/>
      <c r="W350" s="3"/>
    </row>
    <row r="351" spans="21:23" ht="15.75" customHeight="1" x14ac:dyDescent="0.2">
      <c r="U351" s="3"/>
      <c r="V351" s="3"/>
      <c r="W351" s="3"/>
    </row>
    <row r="352" spans="21:23" ht="15.75" customHeight="1" x14ac:dyDescent="0.2">
      <c r="U352" s="3"/>
      <c r="V352" s="3"/>
      <c r="W352" s="3"/>
    </row>
    <row r="353" spans="21:23" ht="15.75" customHeight="1" x14ac:dyDescent="0.2">
      <c r="U353" s="3"/>
      <c r="V353" s="3"/>
      <c r="W353" s="3"/>
    </row>
    <row r="354" spans="21:23" ht="15.75" customHeight="1" x14ac:dyDescent="0.2">
      <c r="U354" s="3"/>
      <c r="V354" s="3"/>
      <c r="W354" s="3"/>
    </row>
    <row r="355" spans="21:23" ht="15.75" customHeight="1" x14ac:dyDescent="0.2">
      <c r="U355" s="3"/>
      <c r="V355" s="3"/>
      <c r="W355" s="3"/>
    </row>
    <row r="356" spans="21:23" ht="15.75" customHeight="1" x14ac:dyDescent="0.2">
      <c r="U356" s="3"/>
      <c r="V356" s="3"/>
      <c r="W356" s="3"/>
    </row>
    <row r="357" spans="21:23" ht="15.75" customHeight="1" x14ac:dyDescent="0.2">
      <c r="U357" s="3"/>
      <c r="V357" s="3"/>
      <c r="W357" s="3"/>
    </row>
    <row r="358" spans="21:23" ht="15.75" customHeight="1" x14ac:dyDescent="0.2">
      <c r="U358" s="3"/>
      <c r="V358" s="3"/>
      <c r="W358" s="3"/>
    </row>
    <row r="359" spans="21:23" ht="15.75" customHeight="1" x14ac:dyDescent="0.2">
      <c r="U359" s="3"/>
      <c r="V359" s="3"/>
      <c r="W359" s="3"/>
    </row>
    <row r="360" spans="21:23" ht="15.75" customHeight="1" x14ac:dyDescent="0.2">
      <c r="U360" s="3"/>
      <c r="V360" s="3"/>
      <c r="W360" s="3"/>
    </row>
    <row r="361" spans="21:23" ht="15.75" customHeight="1" x14ac:dyDescent="0.2">
      <c r="U361" s="3"/>
      <c r="V361" s="3"/>
      <c r="W361" s="3"/>
    </row>
    <row r="362" spans="21:23" ht="15.75" customHeight="1" x14ac:dyDescent="0.2">
      <c r="U362" s="3"/>
      <c r="V362" s="3"/>
      <c r="W362" s="3"/>
    </row>
    <row r="363" spans="21:23" ht="15.75" customHeight="1" x14ac:dyDescent="0.2">
      <c r="U363" s="3"/>
      <c r="V363" s="3"/>
      <c r="W363" s="3"/>
    </row>
    <row r="364" spans="21:23" ht="15.75" customHeight="1" x14ac:dyDescent="0.2">
      <c r="U364" s="3"/>
      <c r="V364" s="3"/>
      <c r="W364" s="3"/>
    </row>
    <row r="365" spans="21:23" ht="15.75" customHeight="1" x14ac:dyDescent="0.2">
      <c r="U365" s="3"/>
      <c r="V365" s="3"/>
      <c r="W365" s="3"/>
    </row>
    <row r="366" spans="21:23" ht="15.75" customHeight="1" x14ac:dyDescent="0.2">
      <c r="U366" s="3"/>
      <c r="V366" s="3"/>
      <c r="W366" s="3"/>
    </row>
    <row r="367" spans="21:23" ht="15.75" customHeight="1" x14ac:dyDescent="0.2">
      <c r="U367" s="3"/>
      <c r="V367" s="3"/>
      <c r="W367" s="3"/>
    </row>
    <row r="368" spans="21:23" ht="15.75" customHeight="1" x14ac:dyDescent="0.2">
      <c r="U368" s="3"/>
      <c r="V368" s="3"/>
      <c r="W368" s="3"/>
    </row>
    <row r="369" spans="21:23" ht="15.75" customHeight="1" x14ac:dyDescent="0.2">
      <c r="U369" s="3"/>
      <c r="V369" s="3"/>
      <c r="W369" s="3"/>
    </row>
    <row r="370" spans="21:23" ht="15.75" customHeight="1" x14ac:dyDescent="0.2">
      <c r="U370" s="3"/>
      <c r="V370" s="3"/>
      <c r="W370" s="3"/>
    </row>
    <row r="371" spans="21:23" ht="15.75" customHeight="1" x14ac:dyDescent="0.2">
      <c r="U371" s="3"/>
      <c r="V371" s="3"/>
      <c r="W371" s="3"/>
    </row>
    <row r="372" spans="21:23" ht="15.75" customHeight="1" x14ac:dyDescent="0.2">
      <c r="U372" s="3"/>
      <c r="V372" s="3"/>
      <c r="W372" s="3"/>
    </row>
    <row r="373" spans="21:23" ht="15.75" customHeight="1" x14ac:dyDescent="0.2">
      <c r="U373" s="3"/>
      <c r="V373" s="3"/>
      <c r="W373" s="3"/>
    </row>
    <row r="374" spans="21:23" ht="15.75" customHeight="1" x14ac:dyDescent="0.2">
      <c r="U374" s="3"/>
      <c r="V374" s="3"/>
      <c r="W374" s="3"/>
    </row>
    <row r="375" spans="21:23" ht="15.75" customHeight="1" x14ac:dyDescent="0.2">
      <c r="U375" s="3"/>
      <c r="V375" s="3"/>
      <c r="W375" s="3"/>
    </row>
    <row r="376" spans="21:23" ht="15.75" customHeight="1" x14ac:dyDescent="0.2">
      <c r="U376" s="3"/>
      <c r="V376" s="3"/>
      <c r="W376" s="3"/>
    </row>
    <row r="377" spans="21:23" ht="15.75" customHeight="1" x14ac:dyDescent="0.2">
      <c r="U377" s="3"/>
      <c r="V377" s="3"/>
      <c r="W377" s="3"/>
    </row>
    <row r="378" spans="21:23" ht="15.75" customHeight="1" x14ac:dyDescent="0.2">
      <c r="U378" s="3"/>
      <c r="V378" s="3"/>
      <c r="W378" s="3"/>
    </row>
    <row r="379" spans="21:23" ht="15.75" customHeight="1" x14ac:dyDescent="0.2">
      <c r="U379" s="3"/>
      <c r="V379" s="3"/>
      <c r="W379" s="3"/>
    </row>
    <row r="380" spans="21:23" ht="15.75" customHeight="1" x14ac:dyDescent="0.2">
      <c r="U380" s="3"/>
      <c r="V380" s="3"/>
      <c r="W380" s="3"/>
    </row>
    <row r="381" spans="21:23" ht="15.75" customHeight="1" x14ac:dyDescent="0.2">
      <c r="U381" s="3"/>
      <c r="V381" s="3"/>
      <c r="W381" s="3"/>
    </row>
    <row r="382" spans="21:23" ht="15.75" customHeight="1" x14ac:dyDescent="0.2">
      <c r="U382" s="3"/>
      <c r="V382" s="3"/>
      <c r="W382" s="3"/>
    </row>
    <row r="383" spans="21:23" ht="15.75" customHeight="1" x14ac:dyDescent="0.2">
      <c r="U383" s="3"/>
      <c r="V383" s="3"/>
      <c r="W383" s="3"/>
    </row>
    <row r="384" spans="21:23" ht="15.75" customHeight="1" x14ac:dyDescent="0.2">
      <c r="U384" s="3"/>
      <c r="V384" s="3"/>
      <c r="W384" s="3"/>
    </row>
    <row r="385" spans="21:23" ht="15.75" customHeight="1" x14ac:dyDescent="0.2">
      <c r="U385" s="3"/>
      <c r="V385" s="3"/>
      <c r="W385" s="3"/>
    </row>
    <row r="386" spans="21:23" ht="15.75" customHeight="1" x14ac:dyDescent="0.2">
      <c r="U386" s="3"/>
      <c r="V386" s="3"/>
      <c r="W386" s="3"/>
    </row>
    <row r="387" spans="21:23" ht="15.75" customHeight="1" x14ac:dyDescent="0.2">
      <c r="U387" s="3"/>
      <c r="V387" s="3"/>
      <c r="W387" s="3"/>
    </row>
    <row r="388" spans="21:23" ht="15.75" customHeight="1" x14ac:dyDescent="0.2">
      <c r="U388" s="3"/>
      <c r="V388" s="3"/>
      <c r="W388" s="3"/>
    </row>
    <row r="389" spans="21:23" ht="15.75" customHeight="1" x14ac:dyDescent="0.2">
      <c r="U389" s="3"/>
      <c r="V389" s="3"/>
      <c r="W389" s="3"/>
    </row>
    <row r="390" spans="21:23" ht="15.75" customHeight="1" x14ac:dyDescent="0.2">
      <c r="U390" s="3"/>
      <c r="V390" s="3"/>
      <c r="W390" s="3"/>
    </row>
    <row r="391" spans="21:23" ht="15.75" customHeight="1" x14ac:dyDescent="0.2">
      <c r="U391" s="3"/>
      <c r="V391" s="3"/>
      <c r="W391" s="3"/>
    </row>
    <row r="392" spans="21:23" ht="15.75" customHeight="1" x14ac:dyDescent="0.2">
      <c r="U392" s="3"/>
      <c r="V392" s="3"/>
      <c r="W392" s="3"/>
    </row>
    <row r="393" spans="21:23" ht="15.75" customHeight="1" x14ac:dyDescent="0.2">
      <c r="U393" s="3"/>
      <c r="V393" s="3"/>
      <c r="W393" s="3"/>
    </row>
    <row r="394" spans="21:23" ht="15.75" customHeight="1" x14ac:dyDescent="0.2">
      <c r="U394" s="3"/>
      <c r="V394" s="3"/>
      <c r="W394" s="3"/>
    </row>
    <row r="395" spans="21:23" ht="15.75" customHeight="1" x14ac:dyDescent="0.2">
      <c r="U395" s="3"/>
      <c r="V395" s="3"/>
      <c r="W395" s="3"/>
    </row>
    <row r="396" spans="21:23" ht="15.75" customHeight="1" x14ac:dyDescent="0.2">
      <c r="U396" s="3"/>
      <c r="V396" s="3"/>
      <c r="W396" s="3"/>
    </row>
    <row r="397" spans="21:23" ht="15.75" customHeight="1" x14ac:dyDescent="0.2">
      <c r="U397" s="3"/>
      <c r="V397" s="3"/>
      <c r="W397" s="3"/>
    </row>
    <row r="398" spans="21:23" ht="15.75" customHeight="1" x14ac:dyDescent="0.2">
      <c r="U398" s="3"/>
      <c r="V398" s="3"/>
      <c r="W398" s="3"/>
    </row>
    <row r="399" spans="21:23" ht="15.75" customHeight="1" x14ac:dyDescent="0.2">
      <c r="U399" s="3"/>
      <c r="V399" s="3"/>
      <c r="W399" s="3"/>
    </row>
    <row r="400" spans="21:23" ht="15.75" customHeight="1" x14ac:dyDescent="0.2">
      <c r="U400" s="3"/>
      <c r="V400" s="3"/>
      <c r="W400" s="3"/>
    </row>
    <row r="401" spans="21:23" ht="15.75" customHeight="1" x14ac:dyDescent="0.2">
      <c r="U401" s="3"/>
      <c r="V401" s="3"/>
      <c r="W401" s="3"/>
    </row>
    <row r="402" spans="21:23" ht="15.75" customHeight="1" x14ac:dyDescent="0.2">
      <c r="U402" s="3"/>
      <c r="V402" s="3"/>
      <c r="W402" s="3"/>
    </row>
    <row r="403" spans="21:23" ht="15.75" customHeight="1" x14ac:dyDescent="0.2">
      <c r="U403" s="3"/>
      <c r="V403" s="3"/>
      <c r="W403" s="3"/>
    </row>
    <row r="404" spans="21:23" ht="15.75" customHeight="1" x14ac:dyDescent="0.2">
      <c r="U404" s="3"/>
      <c r="V404" s="3"/>
      <c r="W404" s="3"/>
    </row>
    <row r="405" spans="21:23" ht="15.75" customHeight="1" x14ac:dyDescent="0.2">
      <c r="U405" s="3"/>
      <c r="V405" s="3"/>
      <c r="W405" s="3"/>
    </row>
    <row r="406" spans="21:23" ht="15.75" customHeight="1" x14ac:dyDescent="0.2">
      <c r="U406" s="3"/>
      <c r="V406" s="3"/>
      <c r="W406" s="3"/>
    </row>
    <row r="407" spans="21:23" ht="15.75" customHeight="1" x14ac:dyDescent="0.2">
      <c r="U407" s="3"/>
      <c r="V407" s="3"/>
      <c r="W407" s="3"/>
    </row>
    <row r="408" spans="21:23" ht="15.75" customHeight="1" x14ac:dyDescent="0.2">
      <c r="U408" s="3"/>
      <c r="V408" s="3"/>
      <c r="W408" s="3"/>
    </row>
    <row r="409" spans="21:23" ht="15.75" customHeight="1" x14ac:dyDescent="0.2">
      <c r="U409" s="3"/>
      <c r="V409" s="3"/>
      <c r="W409" s="3"/>
    </row>
    <row r="410" spans="21:23" ht="15.75" customHeight="1" x14ac:dyDescent="0.2">
      <c r="U410" s="3"/>
      <c r="V410" s="3"/>
      <c r="W410" s="3"/>
    </row>
    <row r="411" spans="21:23" ht="15.75" customHeight="1" x14ac:dyDescent="0.2">
      <c r="U411" s="3"/>
      <c r="V411" s="3"/>
      <c r="W411" s="3"/>
    </row>
    <row r="412" spans="21:23" ht="15.75" customHeight="1" x14ac:dyDescent="0.2">
      <c r="U412" s="3"/>
      <c r="V412" s="3"/>
      <c r="W412" s="3"/>
    </row>
    <row r="413" spans="21:23" ht="15.75" customHeight="1" x14ac:dyDescent="0.2">
      <c r="U413" s="3"/>
      <c r="V413" s="3"/>
      <c r="W413" s="3"/>
    </row>
    <row r="414" spans="21:23" ht="15.75" customHeight="1" x14ac:dyDescent="0.2">
      <c r="U414" s="3"/>
      <c r="V414" s="3"/>
      <c r="W414" s="3"/>
    </row>
    <row r="415" spans="21:23" ht="15.75" customHeight="1" x14ac:dyDescent="0.2">
      <c r="U415" s="3"/>
      <c r="V415" s="3"/>
      <c r="W415" s="3"/>
    </row>
    <row r="416" spans="21:23" ht="15.75" customHeight="1" x14ac:dyDescent="0.2">
      <c r="U416" s="3"/>
      <c r="V416" s="3"/>
      <c r="W416" s="3"/>
    </row>
    <row r="417" spans="21:23" ht="15.75" customHeight="1" x14ac:dyDescent="0.2">
      <c r="U417" s="3"/>
      <c r="V417" s="3"/>
      <c r="W417" s="3"/>
    </row>
    <row r="418" spans="21:23" ht="15.75" customHeight="1" x14ac:dyDescent="0.2">
      <c r="U418" s="3"/>
      <c r="V418" s="3"/>
      <c r="W418" s="3"/>
    </row>
    <row r="419" spans="21:23" ht="15.75" customHeight="1" x14ac:dyDescent="0.2">
      <c r="U419" s="3"/>
      <c r="V419" s="3"/>
      <c r="W419" s="3"/>
    </row>
    <row r="420" spans="21:23" ht="15.75" customHeight="1" x14ac:dyDescent="0.2">
      <c r="U420" s="3"/>
      <c r="V420" s="3"/>
      <c r="W420" s="3"/>
    </row>
    <row r="421" spans="21:23" ht="15.75" customHeight="1" x14ac:dyDescent="0.2">
      <c r="U421" s="3"/>
      <c r="V421" s="3"/>
      <c r="W421" s="3"/>
    </row>
    <row r="422" spans="21:23" ht="15.75" customHeight="1" x14ac:dyDescent="0.2">
      <c r="U422" s="3"/>
      <c r="V422" s="3"/>
      <c r="W422" s="3"/>
    </row>
    <row r="423" spans="21:23" ht="15.75" customHeight="1" x14ac:dyDescent="0.2">
      <c r="U423" s="3"/>
      <c r="V423" s="3"/>
      <c r="W423" s="3"/>
    </row>
    <row r="424" spans="21:23" ht="15.75" customHeight="1" x14ac:dyDescent="0.2">
      <c r="U424" s="3"/>
      <c r="V424" s="3"/>
      <c r="W424" s="3"/>
    </row>
    <row r="425" spans="21:23" ht="15.75" customHeight="1" x14ac:dyDescent="0.2">
      <c r="U425" s="3"/>
      <c r="V425" s="3"/>
      <c r="W425" s="3"/>
    </row>
    <row r="426" spans="21:23" ht="15.75" customHeight="1" x14ac:dyDescent="0.2">
      <c r="U426" s="3"/>
      <c r="V426" s="3"/>
      <c r="W426" s="3"/>
    </row>
    <row r="427" spans="21:23" ht="15.75" customHeight="1" x14ac:dyDescent="0.2">
      <c r="U427" s="3"/>
      <c r="V427" s="3"/>
      <c r="W427" s="3"/>
    </row>
    <row r="428" spans="21:23" ht="15.75" customHeight="1" x14ac:dyDescent="0.2">
      <c r="U428" s="3"/>
      <c r="V428" s="3"/>
      <c r="W428" s="3"/>
    </row>
    <row r="429" spans="21:23" ht="15.75" customHeight="1" x14ac:dyDescent="0.2">
      <c r="U429" s="3"/>
      <c r="V429" s="3"/>
      <c r="W429" s="3"/>
    </row>
    <row r="430" spans="21:23" ht="15.75" customHeight="1" x14ac:dyDescent="0.2">
      <c r="U430" s="3"/>
      <c r="V430" s="3"/>
      <c r="W430" s="3"/>
    </row>
    <row r="431" spans="21:23" ht="15.75" customHeight="1" x14ac:dyDescent="0.2">
      <c r="U431" s="3"/>
      <c r="V431" s="3"/>
      <c r="W431" s="3"/>
    </row>
    <row r="432" spans="21:23" ht="15.75" customHeight="1" x14ac:dyDescent="0.2">
      <c r="U432" s="3"/>
      <c r="V432" s="3"/>
      <c r="W432" s="3"/>
    </row>
    <row r="433" spans="21:23" ht="15.75" customHeight="1" x14ac:dyDescent="0.2">
      <c r="U433" s="3"/>
      <c r="V433" s="3"/>
      <c r="W433" s="3"/>
    </row>
    <row r="434" spans="21:23" ht="15.75" customHeight="1" x14ac:dyDescent="0.2">
      <c r="U434" s="3"/>
      <c r="V434" s="3"/>
      <c r="W434" s="3"/>
    </row>
    <row r="435" spans="21:23" ht="15.75" customHeight="1" x14ac:dyDescent="0.2">
      <c r="U435" s="3"/>
      <c r="V435" s="3"/>
      <c r="W435" s="3"/>
    </row>
    <row r="436" spans="21:23" ht="15.75" customHeight="1" x14ac:dyDescent="0.2">
      <c r="U436" s="3"/>
      <c r="V436" s="3"/>
      <c r="W436" s="3"/>
    </row>
    <row r="437" spans="21:23" ht="15.75" customHeight="1" x14ac:dyDescent="0.2">
      <c r="U437" s="3"/>
      <c r="V437" s="3"/>
      <c r="W437" s="3"/>
    </row>
    <row r="438" spans="21:23" ht="15.75" customHeight="1" x14ac:dyDescent="0.2">
      <c r="U438" s="3"/>
      <c r="V438" s="3"/>
      <c r="W438" s="3"/>
    </row>
    <row r="439" spans="21:23" ht="15.75" customHeight="1" x14ac:dyDescent="0.2">
      <c r="U439" s="3"/>
      <c r="V439" s="3"/>
      <c r="W439" s="3"/>
    </row>
    <row r="440" spans="21:23" ht="15.75" customHeight="1" x14ac:dyDescent="0.2">
      <c r="U440" s="3"/>
      <c r="V440" s="3"/>
      <c r="W440" s="3"/>
    </row>
    <row r="441" spans="21:23" ht="15.75" customHeight="1" x14ac:dyDescent="0.2">
      <c r="U441" s="3"/>
      <c r="V441" s="3"/>
      <c r="W441" s="3"/>
    </row>
    <row r="442" spans="21:23" ht="15.75" customHeight="1" x14ac:dyDescent="0.2">
      <c r="U442" s="3"/>
      <c r="V442" s="3"/>
      <c r="W442" s="3"/>
    </row>
    <row r="443" spans="21:23" ht="15.75" customHeight="1" x14ac:dyDescent="0.2">
      <c r="U443" s="3"/>
      <c r="V443" s="3"/>
      <c r="W443" s="3"/>
    </row>
    <row r="444" spans="21:23" ht="15.75" customHeight="1" x14ac:dyDescent="0.2">
      <c r="U444" s="3"/>
      <c r="V444" s="3"/>
      <c r="W444" s="3"/>
    </row>
    <row r="445" spans="21:23" ht="15.75" customHeight="1" x14ac:dyDescent="0.2">
      <c r="U445" s="3"/>
      <c r="V445" s="3"/>
      <c r="W445" s="3"/>
    </row>
    <row r="446" spans="21:23" ht="15.75" customHeight="1" x14ac:dyDescent="0.2">
      <c r="U446" s="3"/>
      <c r="V446" s="3"/>
      <c r="W446" s="3"/>
    </row>
    <row r="447" spans="21:23" ht="15.75" customHeight="1" x14ac:dyDescent="0.2">
      <c r="U447" s="3"/>
      <c r="V447" s="3"/>
      <c r="W447" s="3"/>
    </row>
    <row r="448" spans="21:23" ht="15.75" customHeight="1" x14ac:dyDescent="0.2">
      <c r="U448" s="3"/>
      <c r="V448" s="3"/>
      <c r="W448" s="3"/>
    </row>
    <row r="449" spans="21:23" ht="15.75" customHeight="1" x14ac:dyDescent="0.2">
      <c r="U449" s="3"/>
      <c r="V449" s="3"/>
      <c r="W449" s="3"/>
    </row>
    <row r="450" spans="21:23" ht="15.75" customHeight="1" x14ac:dyDescent="0.2">
      <c r="U450" s="3"/>
      <c r="V450" s="3"/>
      <c r="W450" s="3"/>
    </row>
    <row r="451" spans="21:23" ht="15.75" customHeight="1" x14ac:dyDescent="0.2">
      <c r="U451" s="3"/>
      <c r="V451" s="3"/>
      <c r="W451" s="3"/>
    </row>
    <row r="452" spans="21:23" ht="15.75" customHeight="1" x14ac:dyDescent="0.2">
      <c r="U452" s="3"/>
      <c r="V452" s="3"/>
      <c r="W452" s="3"/>
    </row>
    <row r="453" spans="21:23" ht="15.75" customHeight="1" x14ac:dyDescent="0.2">
      <c r="U453" s="3"/>
      <c r="V453" s="3"/>
      <c r="W453" s="3"/>
    </row>
    <row r="454" spans="21:23" ht="15.75" customHeight="1" x14ac:dyDescent="0.2">
      <c r="U454" s="3"/>
      <c r="V454" s="3"/>
      <c r="W454" s="3"/>
    </row>
    <row r="455" spans="21:23" ht="15.75" customHeight="1" x14ac:dyDescent="0.2">
      <c r="U455" s="3"/>
      <c r="V455" s="3"/>
      <c r="W455" s="3"/>
    </row>
    <row r="456" spans="21:23" ht="15.75" customHeight="1" x14ac:dyDescent="0.2">
      <c r="U456" s="3"/>
      <c r="V456" s="3"/>
      <c r="W456" s="3"/>
    </row>
    <row r="457" spans="21:23" ht="15.75" customHeight="1" x14ac:dyDescent="0.2">
      <c r="U457" s="3"/>
      <c r="V457" s="3"/>
      <c r="W457" s="3"/>
    </row>
    <row r="458" spans="21:23" ht="15.75" customHeight="1" x14ac:dyDescent="0.2">
      <c r="U458" s="3"/>
      <c r="V458" s="3"/>
      <c r="W458" s="3"/>
    </row>
    <row r="459" spans="21:23" ht="15.75" customHeight="1" x14ac:dyDescent="0.2">
      <c r="U459" s="3"/>
      <c r="V459" s="3"/>
      <c r="W459" s="3"/>
    </row>
    <row r="460" spans="21:23" ht="15.75" customHeight="1" x14ac:dyDescent="0.2">
      <c r="U460" s="3"/>
      <c r="V460" s="3"/>
      <c r="W460" s="3"/>
    </row>
    <row r="461" spans="21:23" ht="15.75" customHeight="1" x14ac:dyDescent="0.2">
      <c r="U461" s="3"/>
      <c r="V461" s="3"/>
      <c r="W461" s="3"/>
    </row>
    <row r="462" spans="21:23" ht="15.75" customHeight="1" x14ac:dyDescent="0.2">
      <c r="U462" s="3"/>
      <c r="V462" s="3"/>
      <c r="W462" s="3"/>
    </row>
    <row r="463" spans="21:23" ht="15.75" customHeight="1" x14ac:dyDescent="0.2">
      <c r="U463" s="3"/>
      <c r="V463" s="3"/>
      <c r="W463" s="3"/>
    </row>
    <row r="464" spans="21:23" ht="15.75" customHeight="1" x14ac:dyDescent="0.2">
      <c r="U464" s="3"/>
      <c r="V464" s="3"/>
      <c r="W464" s="3"/>
    </row>
    <row r="465" spans="21:23" ht="15.75" customHeight="1" x14ac:dyDescent="0.2">
      <c r="U465" s="3"/>
      <c r="V465" s="3"/>
      <c r="W465" s="3"/>
    </row>
    <row r="466" spans="21:23" ht="15.75" customHeight="1" x14ac:dyDescent="0.2">
      <c r="U466" s="3"/>
      <c r="V466" s="3"/>
      <c r="W466" s="3"/>
    </row>
    <row r="467" spans="21:23" ht="15.75" customHeight="1" x14ac:dyDescent="0.2">
      <c r="U467" s="3"/>
      <c r="V467" s="3"/>
      <c r="W467" s="3"/>
    </row>
    <row r="468" spans="21:23" ht="15.75" customHeight="1" x14ac:dyDescent="0.2">
      <c r="U468" s="3"/>
      <c r="V468" s="3"/>
      <c r="W468" s="3"/>
    </row>
    <row r="469" spans="21:23" ht="15.75" customHeight="1" x14ac:dyDescent="0.2">
      <c r="U469" s="3"/>
      <c r="V469" s="3"/>
      <c r="W469" s="3"/>
    </row>
    <row r="470" spans="21:23" ht="15.75" customHeight="1" x14ac:dyDescent="0.2">
      <c r="U470" s="3"/>
      <c r="V470" s="3"/>
      <c r="W470" s="3"/>
    </row>
    <row r="471" spans="21:23" ht="15.75" customHeight="1" x14ac:dyDescent="0.2">
      <c r="U471" s="3"/>
      <c r="V471" s="3"/>
      <c r="W471" s="3"/>
    </row>
    <row r="472" spans="21:23" ht="15.75" customHeight="1" x14ac:dyDescent="0.2">
      <c r="U472" s="3"/>
      <c r="V472" s="3"/>
      <c r="W472" s="3"/>
    </row>
    <row r="473" spans="21:23" ht="15.75" customHeight="1" x14ac:dyDescent="0.2">
      <c r="U473" s="3"/>
      <c r="V473" s="3"/>
      <c r="W473" s="3"/>
    </row>
    <row r="474" spans="21:23" ht="15.75" customHeight="1" x14ac:dyDescent="0.2">
      <c r="U474" s="3"/>
      <c r="V474" s="3"/>
      <c r="W474" s="3"/>
    </row>
    <row r="475" spans="21:23" ht="15.75" customHeight="1" x14ac:dyDescent="0.2">
      <c r="U475" s="3"/>
      <c r="V475" s="3"/>
      <c r="W475" s="3"/>
    </row>
    <row r="476" spans="21:23" ht="15.75" customHeight="1" x14ac:dyDescent="0.2">
      <c r="U476" s="3"/>
      <c r="V476" s="3"/>
      <c r="W476" s="3"/>
    </row>
    <row r="477" spans="21:23" ht="15.75" customHeight="1" x14ac:dyDescent="0.2">
      <c r="U477" s="3"/>
      <c r="V477" s="3"/>
      <c r="W477" s="3"/>
    </row>
    <row r="478" spans="21:23" ht="15.75" customHeight="1" x14ac:dyDescent="0.2">
      <c r="U478" s="3"/>
      <c r="V478" s="3"/>
      <c r="W478" s="3"/>
    </row>
    <row r="479" spans="21:23" ht="15.75" customHeight="1" x14ac:dyDescent="0.2">
      <c r="U479" s="3"/>
      <c r="V479" s="3"/>
      <c r="W479" s="3"/>
    </row>
    <row r="480" spans="21:23" ht="15.75" customHeight="1" x14ac:dyDescent="0.2">
      <c r="U480" s="3"/>
      <c r="V480" s="3"/>
      <c r="W480" s="3"/>
    </row>
    <row r="481" spans="21:23" ht="15.75" customHeight="1" x14ac:dyDescent="0.2">
      <c r="U481" s="3"/>
      <c r="V481" s="3"/>
      <c r="W481" s="3"/>
    </row>
    <row r="482" spans="21:23" ht="15.75" customHeight="1" x14ac:dyDescent="0.2">
      <c r="U482" s="3"/>
      <c r="V482" s="3"/>
      <c r="W482" s="3"/>
    </row>
    <row r="483" spans="21:23" ht="15.75" customHeight="1" x14ac:dyDescent="0.2">
      <c r="U483" s="3"/>
      <c r="V483" s="3"/>
      <c r="W483" s="3"/>
    </row>
    <row r="484" spans="21:23" ht="15.75" customHeight="1" x14ac:dyDescent="0.2">
      <c r="U484" s="3"/>
      <c r="V484" s="3"/>
      <c r="W484" s="3"/>
    </row>
    <row r="485" spans="21:23" ht="15.75" customHeight="1" x14ac:dyDescent="0.2">
      <c r="U485" s="3"/>
      <c r="V485" s="3"/>
      <c r="W485" s="3"/>
    </row>
    <row r="486" spans="21:23" ht="15.75" customHeight="1" x14ac:dyDescent="0.2">
      <c r="U486" s="3"/>
      <c r="V486" s="3"/>
      <c r="W486" s="3"/>
    </row>
    <row r="487" spans="21:23" ht="15.75" customHeight="1" x14ac:dyDescent="0.2">
      <c r="U487" s="3"/>
      <c r="V487" s="3"/>
      <c r="W487" s="3"/>
    </row>
    <row r="488" spans="21:23" ht="15.75" customHeight="1" x14ac:dyDescent="0.2">
      <c r="U488" s="3"/>
      <c r="V488" s="3"/>
      <c r="W488" s="3"/>
    </row>
    <row r="489" spans="21:23" ht="15.75" customHeight="1" x14ac:dyDescent="0.2">
      <c r="U489" s="3"/>
      <c r="V489" s="3"/>
      <c r="W489" s="3"/>
    </row>
    <row r="490" spans="21:23" ht="15.75" customHeight="1" x14ac:dyDescent="0.2">
      <c r="U490" s="3"/>
      <c r="V490" s="3"/>
      <c r="W490" s="3"/>
    </row>
    <row r="491" spans="21:23" ht="15.75" customHeight="1" x14ac:dyDescent="0.2">
      <c r="U491" s="3"/>
      <c r="V491" s="3"/>
      <c r="W491" s="3"/>
    </row>
    <row r="492" spans="21:23" ht="15.75" customHeight="1" x14ac:dyDescent="0.2">
      <c r="U492" s="3"/>
      <c r="V492" s="3"/>
      <c r="W492" s="3"/>
    </row>
    <row r="493" spans="21:23" ht="15.75" customHeight="1" x14ac:dyDescent="0.2">
      <c r="U493" s="3"/>
      <c r="V493" s="3"/>
      <c r="W493" s="3"/>
    </row>
    <row r="494" spans="21:23" ht="15.75" customHeight="1" x14ac:dyDescent="0.2">
      <c r="U494" s="3"/>
      <c r="V494" s="3"/>
      <c r="W494" s="3"/>
    </row>
    <row r="495" spans="21:23" ht="15.75" customHeight="1" x14ac:dyDescent="0.2">
      <c r="U495" s="3"/>
      <c r="V495" s="3"/>
      <c r="W495" s="3"/>
    </row>
    <row r="496" spans="21:23" ht="15.75" customHeight="1" x14ac:dyDescent="0.2">
      <c r="U496" s="3"/>
      <c r="V496" s="3"/>
      <c r="W496" s="3"/>
    </row>
    <row r="497" spans="21:23" ht="15.75" customHeight="1" x14ac:dyDescent="0.2">
      <c r="U497" s="3"/>
      <c r="V497" s="3"/>
      <c r="W497" s="3"/>
    </row>
    <row r="498" spans="21:23" ht="15.75" customHeight="1" x14ac:dyDescent="0.2">
      <c r="U498" s="3"/>
      <c r="V498" s="3"/>
      <c r="W498" s="3"/>
    </row>
    <row r="499" spans="21:23" ht="15.75" customHeight="1" x14ac:dyDescent="0.2">
      <c r="U499" s="3"/>
      <c r="V499" s="3"/>
      <c r="W499" s="3"/>
    </row>
    <row r="500" spans="21:23" ht="15.75" customHeight="1" x14ac:dyDescent="0.2">
      <c r="U500" s="3"/>
      <c r="V500" s="3"/>
      <c r="W500" s="3"/>
    </row>
    <row r="501" spans="21:23" ht="15.75" customHeight="1" x14ac:dyDescent="0.2">
      <c r="U501" s="3"/>
      <c r="V501" s="3"/>
      <c r="W501" s="3"/>
    </row>
    <row r="502" spans="21:23" ht="15.75" customHeight="1" x14ac:dyDescent="0.2">
      <c r="U502" s="3"/>
      <c r="V502" s="3"/>
      <c r="W502" s="3"/>
    </row>
    <row r="503" spans="21:23" ht="15.75" customHeight="1" x14ac:dyDescent="0.2">
      <c r="U503" s="3"/>
      <c r="V503" s="3"/>
      <c r="W503" s="3"/>
    </row>
    <row r="504" spans="21:23" ht="15.75" customHeight="1" x14ac:dyDescent="0.2">
      <c r="U504" s="3"/>
      <c r="V504" s="3"/>
      <c r="W504" s="3"/>
    </row>
    <row r="505" spans="21:23" ht="15.75" customHeight="1" x14ac:dyDescent="0.2">
      <c r="U505" s="3"/>
      <c r="V505" s="3"/>
      <c r="W505" s="3"/>
    </row>
    <row r="506" spans="21:23" ht="15.75" customHeight="1" x14ac:dyDescent="0.2">
      <c r="U506" s="3"/>
      <c r="V506" s="3"/>
      <c r="W506" s="3"/>
    </row>
    <row r="507" spans="21:23" ht="15.75" customHeight="1" x14ac:dyDescent="0.2">
      <c r="U507" s="3"/>
      <c r="V507" s="3"/>
      <c r="W507" s="3"/>
    </row>
    <row r="508" spans="21:23" ht="15.75" customHeight="1" x14ac:dyDescent="0.2">
      <c r="U508" s="3"/>
      <c r="V508" s="3"/>
      <c r="W508" s="3"/>
    </row>
    <row r="509" spans="21:23" ht="15.75" customHeight="1" x14ac:dyDescent="0.2">
      <c r="U509" s="3"/>
      <c r="V509" s="3"/>
      <c r="W509" s="3"/>
    </row>
    <row r="510" spans="21:23" ht="15.75" customHeight="1" x14ac:dyDescent="0.2">
      <c r="U510" s="3"/>
      <c r="V510" s="3"/>
      <c r="W510" s="3"/>
    </row>
    <row r="511" spans="21:23" ht="15.75" customHeight="1" x14ac:dyDescent="0.2">
      <c r="U511" s="3"/>
      <c r="V511" s="3"/>
      <c r="W511" s="3"/>
    </row>
    <row r="512" spans="21:23" ht="15.75" customHeight="1" x14ac:dyDescent="0.2">
      <c r="U512" s="3"/>
      <c r="V512" s="3"/>
      <c r="W512" s="3"/>
    </row>
    <row r="513" spans="21:23" ht="15.75" customHeight="1" x14ac:dyDescent="0.2">
      <c r="U513" s="3"/>
      <c r="V513" s="3"/>
      <c r="W513" s="3"/>
    </row>
    <row r="514" spans="21:23" ht="15.75" customHeight="1" x14ac:dyDescent="0.2">
      <c r="U514" s="3"/>
      <c r="V514" s="3"/>
      <c r="W514" s="3"/>
    </row>
    <row r="515" spans="21:23" ht="15.75" customHeight="1" x14ac:dyDescent="0.2">
      <c r="U515" s="3"/>
      <c r="V515" s="3"/>
      <c r="W515" s="3"/>
    </row>
    <row r="516" spans="21:23" ht="15.75" customHeight="1" x14ac:dyDescent="0.2">
      <c r="U516" s="3"/>
      <c r="V516" s="3"/>
      <c r="W516" s="3"/>
    </row>
    <row r="517" spans="21:23" ht="15.75" customHeight="1" x14ac:dyDescent="0.2">
      <c r="U517" s="3"/>
      <c r="V517" s="3"/>
      <c r="W517" s="3"/>
    </row>
    <row r="518" spans="21:23" ht="15.75" customHeight="1" x14ac:dyDescent="0.2">
      <c r="U518" s="3"/>
      <c r="V518" s="3"/>
      <c r="W518" s="3"/>
    </row>
    <row r="519" spans="21:23" ht="15.75" customHeight="1" x14ac:dyDescent="0.2">
      <c r="U519" s="3"/>
      <c r="V519" s="3"/>
      <c r="W519" s="3"/>
    </row>
    <row r="520" spans="21:23" ht="15.75" customHeight="1" x14ac:dyDescent="0.2">
      <c r="U520" s="3"/>
      <c r="V520" s="3"/>
      <c r="W520" s="3"/>
    </row>
    <row r="521" spans="21:23" ht="15.75" customHeight="1" x14ac:dyDescent="0.2">
      <c r="U521" s="3"/>
      <c r="V521" s="3"/>
      <c r="W521" s="3"/>
    </row>
    <row r="522" spans="21:23" ht="15.75" customHeight="1" x14ac:dyDescent="0.2">
      <c r="U522" s="3"/>
      <c r="V522" s="3"/>
      <c r="W522" s="3"/>
    </row>
    <row r="523" spans="21:23" ht="15.75" customHeight="1" x14ac:dyDescent="0.2">
      <c r="U523" s="3"/>
      <c r="V523" s="3"/>
      <c r="W523" s="3"/>
    </row>
    <row r="524" spans="21:23" ht="15.75" customHeight="1" x14ac:dyDescent="0.2">
      <c r="U524" s="3"/>
      <c r="V524" s="3"/>
      <c r="W524" s="3"/>
    </row>
    <row r="525" spans="21:23" ht="15.75" customHeight="1" x14ac:dyDescent="0.2">
      <c r="U525" s="3"/>
      <c r="V525" s="3"/>
      <c r="W525" s="3"/>
    </row>
    <row r="526" spans="21:23" ht="15.75" customHeight="1" x14ac:dyDescent="0.2">
      <c r="U526" s="3"/>
      <c r="V526" s="3"/>
      <c r="W526" s="3"/>
    </row>
    <row r="527" spans="21:23" ht="15.75" customHeight="1" x14ac:dyDescent="0.2">
      <c r="U527" s="3"/>
      <c r="V527" s="3"/>
      <c r="W527" s="3"/>
    </row>
    <row r="528" spans="21:23" ht="15.75" customHeight="1" x14ac:dyDescent="0.2">
      <c r="U528" s="3"/>
      <c r="V528" s="3"/>
      <c r="W528" s="3"/>
    </row>
    <row r="529" spans="21:23" ht="15.75" customHeight="1" x14ac:dyDescent="0.2">
      <c r="U529" s="3"/>
      <c r="V529" s="3"/>
      <c r="W529" s="3"/>
    </row>
    <row r="530" spans="21:23" ht="15.75" customHeight="1" x14ac:dyDescent="0.2">
      <c r="U530" s="3"/>
      <c r="V530" s="3"/>
      <c r="W530" s="3"/>
    </row>
    <row r="531" spans="21:23" ht="15.75" customHeight="1" x14ac:dyDescent="0.2">
      <c r="U531" s="3"/>
      <c r="V531" s="3"/>
      <c r="W531" s="3"/>
    </row>
    <row r="532" spans="21:23" ht="15.75" customHeight="1" x14ac:dyDescent="0.2">
      <c r="U532" s="3"/>
      <c r="V532" s="3"/>
      <c r="W532" s="3"/>
    </row>
    <row r="533" spans="21:23" ht="15.75" customHeight="1" x14ac:dyDescent="0.2">
      <c r="U533" s="3"/>
      <c r="V533" s="3"/>
      <c r="W533" s="3"/>
    </row>
    <row r="534" spans="21:23" ht="15.75" customHeight="1" x14ac:dyDescent="0.2">
      <c r="U534" s="3"/>
      <c r="V534" s="3"/>
      <c r="W534" s="3"/>
    </row>
    <row r="535" spans="21:23" ht="15.75" customHeight="1" x14ac:dyDescent="0.2">
      <c r="U535" s="3"/>
      <c r="V535" s="3"/>
      <c r="W535" s="3"/>
    </row>
    <row r="536" spans="21:23" ht="15.75" customHeight="1" x14ac:dyDescent="0.2">
      <c r="U536" s="3"/>
      <c r="V536" s="3"/>
      <c r="W536" s="3"/>
    </row>
    <row r="537" spans="21:23" ht="15.75" customHeight="1" x14ac:dyDescent="0.2">
      <c r="U537" s="3"/>
      <c r="V537" s="3"/>
      <c r="W537" s="3"/>
    </row>
    <row r="538" spans="21:23" ht="15.75" customHeight="1" x14ac:dyDescent="0.2">
      <c r="U538" s="3"/>
      <c r="V538" s="3"/>
      <c r="W538" s="3"/>
    </row>
    <row r="539" spans="21:23" ht="15.75" customHeight="1" x14ac:dyDescent="0.2">
      <c r="U539" s="3"/>
      <c r="V539" s="3"/>
      <c r="W539" s="3"/>
    </row>
    <row r="540" spans="21:23" ht="15.75" customHeight="1" x14ac:dyDescent="0.2">
      <c r="U540" s="3"/>
      <c r="V540" s="3"/>
      <c r="W540" s="3"/>
    </row>
    <row r="541" spans="21:23" ht="15.75" customHeight="1" x14ac:dyDescent="0.2">
      <c r="U541" s="3"/>
      <c r="V541" s="3"/>
      <c r="W541" s="3"/>
    </row>
    <row r="542" spans="21:23" ht="15.75" customHeight="1" x14ac:dyDescent="0.2">
      <c r="U542" s="3"/>
      <c r="V542" s="3"/>
      <c r="W542" s="3"/>
    </row>
    <row r="543" spans="21:23" ht="15.75" customHeight="1" x14ac:dyDescent="0.2">
      <c r="U543" s="3"/>
      <c r="V543" s="3"/>
      <c r="W543" s="3"/>
    </row>
    <row r="544" spans="21:23" ht="15.75" customHeight="1" x14ac:dyDescent="0.2">
      <c r="U544" s="3"/>
      <c r="V544" s="3"/>
      <c r="W544" s="3"/>
    </row>
    <row r="545" spans="21:23" ht="15.75" customHeight="1" x14ac:dyDescent="0.2">
      <c r="U545" s="3"/>
      <c r="V545" s="3"/>
      <c r="W545" s="3"/>
    </row>
    <row r="546" spans="21:23" ht="15.75" customHeight="1" x14ac:dyDescent="0.2">
      <c r="U546" s="3"/>
      <c r="V546" s="3"/>
      <c r="W546" s="3"/>
    </row>
    <row r="547" spans="21:23" ht="15.75" customHeight="1" x14ac:dyDescent="0.2">
      <c r="U547" s="3"/>
      <c r="V547" s="3"/>
      <c r="W547" s="3"/>
    </row>
    <row r="548" spans="21:23" ht="15.75" customHeight="1" x14ac:dyDescent="0.2">
      <c r="U548" s="3"/>
      <c r="V548" s="3"/>
      <c r="W548" s="3"/>
    </row>
    <row r="549" spans="21:23" ht="15.75" customHeight="1" x14ac:dyDescent="0.2">
      <c r="U549" s="3"/>
      <c r="V549" s="3"/>
      <c r="W549" s="3"/>
    </row>
    <row r="550" spans="21:23" ht="15.75" customHeight="1" x14ac:dyDescent="0.2">
      <c r="U550" s="3"/>
      <c r="V550" s="3"/>
      <c r="W550" s="3"/>
    </row>
    <row r="551" spans="21:23" ht="15.75" customHeight="1" x14ac:dyDescent="0.2">
      <c r="U551" s="3"/>
      <c r="V551" s="3"/>
      <c r="W551" s="3"/>
    </row>
    <row r="552" spans="21:23" ht="15.75" customHeight="1" x14ac:dyDescent="0.2">
      <c r="U552" s="3"/>
      <c r="V552" s="3"/>
      <c r="W552" s="3"/>
    </row>
    <row r="553" spans="21:23" ht="15.75" customHeight="1" x14ac:dyDescent="0.2">
      <c r="U553" s="3"/>
      <c r="V553" s="3"/>
      <c r="W553" s="3"/>
    </row>
    <row r="554" spans="21:23" ht="15.75" customHeight="1" x14ac:dyDescent="0.2">
      <c r="U554" s="3"/>
      <c r="V554" s="3"/>
      <c r="W554" s="3"/>
    </row>
    <row r="555" spans="21:23" ht="15.75" customHeight="1" x14ac:dyDescent="0.2">
      <c r="U555" s="3"/>
      <c r="V555" s="3"/>
      <c r="W555" s="3"/>
    </row>
    <row r="556" spans="21:23" ht="15.75" customHeight="1" x14ac:dyDescent="0.2">
      <c r="U556" s="3"/>
      <c r="V556" s="3"/>
      <c r="W556" s="3"/>
    </row>
    <row r="557" spans="21:23" ht="15.75" customHeight="1" x14ac:dyDescent="0.2">
      <c r="U557" s="3"/>
      <c r="V557" s="3"/>
      <c r="W557" s="3"/>
    </row>
    <row r="558" spans="21:23" ht="15.75" customHeight="1" x14ac:dyDescent="0.2">
      <c r="U558" s="3"/>
      <c r="V558" s="3"/>
      <c r="W558" s="3"/>
    </row>
    <row r="559" spans="21:23" ht="15.75" customHeight="1" x14ac:dyDescent="0.2">
      <c r="U559" s="3"/>
      <c r="V559" s="3"/>
      <c r="W559" s="3"/>
    </row>
    <row r="560" spans="21:23" ht="15.75" customHeight="1" x14ac:dyDescent="0.2">
      <c r="U560" s="3"/>
      <c r="V560" s="3"/>
      <c r="W560" s="3"/>
    </row>
    <row r="561" spans="21:23" ht="15.75" customHeight="1" x14ac:dyDescent="0.2">
      <c r="U561" s="3"/>
      <c r="V561" s="3"/>
      <c r="W561" s="3"/>
    </row>
    <row r="562" spans="21:23" ht="15.75" customHeight="1" x14ac:dyDescent="0.2">
      <c r="U562" s="3"/>
      <c r="V562" s="3"/>
      <c r="W562" s="3"/>
    </row>
    <row r="563" spans="21:23" ht="15.75" customHeight="1" x14ac:dyDescent="0.2">
      <c r="U563" s="3"/>
      <c r="V563" s="3"/>
      <c r="W563" s="3"/>
    </row>
    <row r="564" spans="21:23" ht="15.75" customHeight="1" x14ac:dyDescent="0.2">
      <c r="U564" s="3"/>
      <c r="V564" s="3"/>
      <c r="W564" s="3"/>
    </row>
    <row r="565" spans="21:23" ht="15.75" customHeight="1" x14ac:dyDescent="0.2">
      <c r="U565" s="3"/>
      <c r="V565" s="3"/>
      <c r="W565" s="3"/>
    </row>
    <row r="566" spans="21:23" ht="15.75" customHeight="1" x14ac:dyDescent="0.2">
      <c r="U566" s="3"/>
      <c r="V566" s="3"/>
      <c r="W566" s="3"/>
    </row>
    <row r="567" spans="21:23" ht="15.75" customHeight="1" x14ac:dyDescent="0.2">
      <c r="U567" s="3"/>
      <c r="V567" s="3"/>
      <c r="W567" s="3"/>
    </row>
    <row r="568" spans="21:23" ht="15.75" customHeight="1" x14ac:dyDescent="0.2">
      <c r="U568" s="3"/>
      <c r="V568" s="3"/>
      <c r="W568" s="3"/>
    </row>
    <row r="569" spans="21:23" ht="15.75" customHeight="1" x14ac:dyDescent="0.2">
      <c r="U569" s="3"/>
      <c r="V569" s="3"/>
      <c r="W569" s="3"/>
    </row>
    <row r="570" spans="21:23" ht="15.75" customHeight="1" x14ac:dyDescent="0.2">
      <c r="U570" s="3"/>
      <c r="V570" s="3"/>
      <c r="W570" s="3"/>
    </row>
    <row r="571" spans="21:23" ht="15.75" customHeight="1" x14ac:dyDescent="0.2">
      <c r="U571" s="3"/>
      <c r="V571" s="3"/>
      <c r="W571" s="3"/>
    </row>
    <row r="572" spans="21:23" ht="15.75" customHeight="1" x14ac:dyDescent="0.2">
      <c r="U572" s="3"/>
      <c r="V572" s="3"/>
      <c r="W572" s="3"/>
    </row>
    <row r="573" spans="21:23" ht="15.75" customHeight="1" x14ac:dyDescent="0.2">
      <c r="U573" s="3"/>
      <c r="V573" s="3"/>
      <c r="W573" s="3"/>
    </row>
    <row r="574" spans="21:23" ht="15.75" customHeight="1" x14ac:dyDescent="0.2">
      <c r="U574" s="3"/>
      <c r="V574" s="3"/>
      <c r="W574" s="3"/>
    </row>
    <row r="575" spans="21:23" ht="15.75" customHeight="1" x14ac:dyDescent="0.2">
      <c r="U575" s="3"/>
      <c r="V575" s="3"/>
      <c r="W575" s="3"/>
    </row>
    <row r="576" spans="21:23" ht="15.75" customHeight="1" x14ac:dyDescent="0.2">
      <c r="U576" s="3"/>
      <c r="V576" s="3"/>
      <c r="W576" s="3"/>
    </row>
    <row r="577" spans="21:23" ht="15.75" customHeight="1" x14ac:dyDescent="0.2">
      <c r="U577" s="3"/>
      <c r="V577" s="3"/>
      <c r="W577" s="3"/>
    </row>
    <row r="578" spans="21:23" ht="15.75" customHeight="1" x14ac:dyDescent="0.2">
      <c r="U578" s="3"/>
      <c r="V578" s="3"/>
      <c r="W578" s="3"/>
    </row>
    <row r="579" spans="21:23" ht="15.75" customHeight="1" x14ac:dyDescent="0.2">
      <c r="U579" s="3"/>
      <c r="V579" s="3"/>
      <c r="W579" s="3"/>
    </row>
    <row r="580" spans="21:23" ht="15.75" customHeight="1" x14ac:dyDescent="0.2">
      <c r="U580" s="3"/>
      <c r="V580" s="3"/>
      <c r="W580" s="3"/>
    </row>
    <row r="581" spans="21:23" ht="15.75" customHeight="1" x14ac:dyDescent="0.2">
      <c r="U581" s="3"/>
      <c r="V581" s="3"/>
      <c r="W581" s="3"/>
    </row>
    <row r="582" spans="21:23" ht="15.75" customHeight="1" x14ac:dyDescent="0.2">
      <c r="U582" s="3"/>
      <c r="V582" s="3"/>
      <c r="W582" s="3"/>
    </row>
    <row r="583" spans="21:23" ht="15.75" customHeight="1" x14ac:dyDescent="0.2">
      <c r="U583" s="3"/>
      <c r="V583" s="3"/>
      <c r="W583" s="3"/>
    </row>
    <row r="584" spans="21:23" ht="15.75" customHeight="1" x14ac:dyDescent="0.2">
      <c r="U584" s="3"/>
      <c r="V584" s="3"/>
      <c r="W584" s="3"/>
    </row>
    <row r="585" spans="21:23" ht="15.75" customHeight="1" x14ac:dyDescent="0.2">
      <c r="U585" s="3"/>
      <c r="V585" s="3"/>
      <c r="W585" s="3"/>
    </row>
    <row r="586" spans="21:23" ht="15.75" customHeight="1" x14ac:dyDescent="0.2">
      <c r="U586" s="3"/>
      <c r="V586" s="3"/>
      <c r="W586" s="3"/>
    </row>
    <row r="587" spans="21:23" ht="15.75" customHeight="1" x14ac:dyDescent="0.2">
      <c r="U587" s="3"/>
      <c r="V587" s="3"/>
      <c r="W587" s="3"/>
    </row>
    <row r="588" spans="21:23" ht="15.75" customHeight="1" x14ac:dyDescent="0.2">
      <c r="U588" s="3"/>
      <c r="V588" s="3"/>
      <c r="W588" s="3"/>
    </row>
    <row r="589" spans="21:23" ht="15.75" customHeight="1" x14ac:dyDescent="0.2">
      <c r="U589" s="3"/>
      <c r="V589" s="3"/>
      <c r="W589" s="3"/>
    </row>
    <row r="590" spans="21:23" ht="15.75" customHeight="1" x14ac:dyDescent="0.2">
      <c r="U590" s="3"/>
      <c r="V590" s="3"/>
      <c r="W590" s="3"/>
    </row>
    <row r="591" spans="21:23" ht="15.75" customHeight="1" x14ac:dyDescent="0.2">
      <c r="U591" s="3"/>
      <c r="V591" s="3"/>
      <c r="W591" s="3"/>
    </row>
    <row r="592" spans="21:23" ht="15.75" customHeight="1" x14ac:dyDescent="0.2">
      <c r="U592" s="3"/>
      <c r="V592" s="3"/>
      <c r="W592" s="3"/>
    </row>
    <row r="593" spans="21:23" ht="15.75" customHeight="1" x14ac:dyDescent="0.2">
      <c r="U593" s="3"/>
      <c r="V593" s="3"/>
      <c r="W593" s="3"/>
    </row>
    <row r="594" spans="21:23" ht="15.75" customHeight="1" x14ac:dyDescent="0.2">
      <c r="U594" s="3"/>
      <c r="V594" s="3"/>
      <c r="W594" s="3"/>
    </row>
    <row r="595" spans="21:23" ht="15.75" customHeight="1" x14ac:dyDescent="0.2">
      <c r="U595" s="3"/>
      <c r="V595" s="3"/>
      <c r="W595" s="3"/>
    </row>
    <row r="596" spans="21:23" ht="15.75" customHeight="1" x14ac:dyDescent="0.2">
      <c r="U596" s="3"/>
      <c r="V596" s="3"/>
      <c r="W596" s="3"/>
    </row>
    <row r="597" spans="21:23" ht="15.75" customHeight="1" x14ac:dyDescent="0.2">
      <c r="U597" s="3"/>
      <c r="V597" s="3"/>
      <c r="W597" s="3"/>
    </row>
    <row r="598" spans="21:23" ht="15.75" customHeight="1" x14ac:dyDescent="0.2">
      <c r="U598" s="3"/>
      <c r="V598" s="3"/>
      <c r="W598" s="3"/>
    </row>
    <row r="599" spans="21:23" ht="15.75" customHeight="1" x14ac:dyDescent="0.2">
      <c r="U599" s="3"/>
      <c r="V599" s="3"/>
      <c r="W599" s="3"/>
    </row>
    <row r="600" spans="21:23" ht="15.75" customHeight="1" x14ac:dyDescent="0.2">
      <c r="U600" s="3"/>
      <c r="V600" s="3"/>
      <c r="W600" s="3"/>
    </row>
    <row r="601" spans="21:23" ht="15.75" customHeight="1" x14ac:dyDescent="0.2">
      <c r="U601" s="3"/>
      <c r="V601" s="3"/>
      <c r="W601" s="3"/>
    </row>
    <row r="602" spans="21:23" ht="15.75" customHeight="1" x14ac:dyDescent="0.2">
      <c r="U602" s="3"/>
      <c r="V602" s="3"/>
      <c r="W602" s="3"/>
    </row>
    <row r="603" spans="21:23" ht="15.75" customHeight="1" x14ac:dyDescent="0.2">
      <c r="U603" s="3"/>
      <c r="V603" s="3"/>
      <c r="W603" s="3"/>
    </row>
    <row r="604" spans="21:23" ht="15.75" customHeight="1" x14ac:dyDescent="0.2">
      <c r="U604" s="3"/>
      <c r="V604" s="3"/>
      <c r="W604" s="3"/>
    </row>
    <row r="605" spans="21:23" ht="15.75" customHeight="1" x14ac:dyDescent="0.2">
      <c r="U605" s="3"/>
      <c r="V605" s="3"/>
      <c r="W605" s="3"/>
    </row>
    <row r="606" spans="21:23" ht="15.75" customHeight="1" x14ac:dyDescent="0.2">
      <c r="U606" s="3"/>
      <c r="V606" s="3"/>
      <c r="W606" s="3"/>
    </row>
    <row r="607" spans="21:23" ht="15.75" customHeight="1" x14ac:dyDescent="0.2">
      <c r="U607" s="3"/>
      <c r="V607" s="3"/>
      <c r="W607" s="3"/>
    </row>
    <row r="608" spans="21:23" ht="15.75" customHeight="1" x14ac:dyDescent="0.2">
      <c r="U608" s="3"/>
      <c r="V608" s="3"/>
      <c r="W608" s="3"/>
    </row>
    <row r="609" spans="21:23" ht="15.75" customHeight="1" x14ac:dyDescent="0.2">
      <c r="U609" s="3"/>
      <c r="V609" s="3"/>
      <c r="W609" s="3"/>
    </row>
    <row r="610" spans="21:23" ht="15.75" customHeight="1" x14ac:dyDescent="0.2">
      <c r="U610" s="3"/>
      <c r="V610" s="3"/>
      <c r="W610" s="3"/>
    </row>
    <row r="611" spans="21:23" ht="15.75" customHeight="1" x14ac:dyDescent="0.2">
      <c r="U611" s="3"/>
      <c r="V611" s="3"/>
      <c r="W611" s="3"/>
    </row>
    <row r="612" spans="21:23" ht="15.75" customHeight="1" x14ac:dyDescent="0.2">
      <c r="U612" s="3"/>
      <c r="V612" s="3"/>
      <c r="W612" s="3"/>
    </row>
    <row r="613" spans="21:23" ht="15.75" customHeight="1" x14ac:dyDescent="0.2">
      <c r="U613" s="3"/>
      <c r="V613" s="3"/>
      <c r="W613" s="3"/>
    </row>
    <row r="614" spans="21:23" ht="15.75" customHeight="1" x14ac:dyDescent="0.2">
      <c r="U614" s="3"/>
      <c r="V614" s="3"/>
      <c r="W614" s="3"/>
    </row>
    <row r="615" spans="21:23" ht="15.75" customHeight="1" x14ac:dyDescent="0.2">
      <c r="U615" s="3"/>
      <c r="V615" s="3"/>
      <c r="W615" s="3"/>
    </row>
    <row r="616" spans="21:23" ht="15.75" customHeight="1" x14ac:dyDescent="0.2">
      <c r="U616" s="3"/>
      <c r="V616" s="3"/>
      <c r="W616" s="3"/>
    </row>
    <row r="617" spans="21:23" ht="15.75" customHeight="1" x14ac:dyDescent="0.2">
      <c r="U617" s="3"/>
      <c r="V617" s="3"/>
      <c r="W617" s="3"/>
    </row>
    <row r="618" spans="21:23" ht="15.75" customHeight="1" x14ac:dyDescent="0.2">
      <c r="U618" s="3"/>
      <c r="V618" s="3"/>
      <c r="W618" s="3"/>
    </row>
    <row r="619" spans="21:23" ht="15.75" customHeight="1" x14ac:dyDescent="0.2">
      <c r="U619" s="3"/>
      <c r="V619" s="3"/>
      <c r="W619" s="3"/>
    </row>
    <row r="620" spans="21:23" ht="15.75" customHeight="1" x14ac:dyDescent="0.2">
      <c r="U620" s="3"/>
      <c r="V620" s="3"/>
      <c r="W620" s="3"/>
    </row>
    <row r="621" spans="21:23" ht="15.75" customHeight="1" x14ac:dyDescent="0.2">
      <c r="U621" s="3"/>
      <c r="V621" s="3"/>
      <c r="W621" s="3"/>
    </row>
    <row r="622" spans="21:23" ht="15.75" customHeight="1" x14ac:dyDescent="0.2">
      <c r="U622" s="3"/>
      <c r="V622" s="3"/>
      <c r="W622" s="3"/>
    </row>
    <row r="623" spans="21:23" ht="15.75" customHeight="1" x14ac:dyDescent="0.2">
      <c r="U623" s="3"/>
      <c r="V623" s="3"/>
      <c r="W623" s="3"/>
    </row>
    <row r="624" spans="21:23" ht="15.75" customHeight="1" x14ac:dyDescent="0.2">
      <c r="U624" s="3"/>
      <c r="V624" s="3"/>
      <c r="W624" s="3"/>
    </row>
    <row r="625" spans="21:23" ht="15.75" customHeight="1" x14ac:dyDescent="0.2">
      <c r="U625" s="3"/>
      <c r="V625" s="3"/>
      <c r="W625" s="3"/>
    </row>
    <row r="626" spans="21:23" ht="15.75" customHeight="1" x14ac:dyDescent="0.2">
      <c r="U626" s="3"/>
      <c r="V626" s="3"/>
      <c r="W626" s="3"/>
    </row>
    <row r="627" spans="21:23" ht="15.75" customHeight="1" x14ac:dyDescent="0.2">
      <c r="U627" s="3"/>
      <c r="V627" s="3"/>
      <c r="W627" s="3"/>
    </row>
    <row r="628" spans="21:23" ht="15.75" customHeight="1" x14ac:dyDescent="0.2">
      <c r="U628" s="3"/>
      <c r="V628" s="3"/>
      <c r="W628" s="3"/>
    </row>
    <row r="629" spans="21:23" ht="15.75" customHeight="1" x14ac:dyDescent="0.2">
      <c r="U629" s="3"/>
      <c r="V629" s="3"/>
      <c r="W629" s="3"/>
    </row>
    <row r="630" spans="21:23" ht="15.75" customHeight="1" x14ac:dyDescent="0.2">
      <c r="U630" s="3"/>
      <c r="V630" s="3"/>
      <c r="W630" s="3"/>
    </row>
    <row r="631" spans="21:23" ht="15.75" customHeight="1" x14ac:dyDescent="0.2">
      <c r="U631" s="3"/>
      <c r="V631" s="3"/>
      <c r="W631" s="3"/>
    </row>
    <row r="632" spans="21:23" ht="15.75" customHeight="1" x14ac:dyDescent="0.2">
      <c r="U632" s="3"/>
      <c r="V632" s="3"/>
      <c r="W632" s="3"/>
    </row>
    <row r="633" spans="21:23" ht="15.75" customHeight="1" x14ac:dyDescent="0.2">
      <c r="U633" s="3"/>
      <c r="V633" s="3"/>
      <c r="W633" s="3"/>
    </row>
    <row r="634" spans="21:23" ht="15.75" customHeight="1" x14ac:dyDescent="0.2">
      <c r="U634" s="3"/>
      <c r="V634" s="3"/>
      <c r="W634" s="3"/>
    </row>
    <row r="635" spans="21:23" ht="15.75" customHeight="1" x14ac:dyDescent="0.2">
      <c r="U635" s="3"/>
      <c r="V635" s="3"/>
      <c r="W635" s="3"/>
    </row>
    <row r="636" spans="21:23" ht="15.75" customHeight="1" x14ac:dyDescent="0.2">
      <c r="U636" s="3"/>
      <c r="V636" s="3"/>
      <c r="W636" s="3"/>
    </row>
    <row r="637" spans="21:23" ht="15.75" customHeight="1" x14ac:dyDescent="0.2">
      <c r="U637" s="3"/>
      <c r="V637" s="3"/>
      <c r="W637" s="3"/>
    </row>
    <row r="638" spans="21:23" ht="15.75" customHeight="1" x14ac:dyDescent="0.2">
      <c r="U638" s="3"/>
      <c r="V638" s="3"/>
      <c r="W638" s="3"/>
    </row>
    <row r="639" spans="21:23" ht="15.75" customHeight="1" x14ac:dyDescent="0.2">
      <c r="U639" s="3"/>
      <c r="V639" s="3"/>
      <c r="W639" s="3"/>
    </row>
    <row r="640" spans="21:23" ht="15.75" customHeight="1" x14ac:dyDescent="0.2">
      <c r="U640" s="3"/>
      <c r="V640" s="3"/>
      <c r="W640" s="3"/>
    </row>
    <row r="641" spans="21:23" ht="15.75" customHeight="1" x14ac:dyDescent="0.2">
      <c r="U641" s="3"/>
      <c r="V641" s="3"/>
      <c r="W641" s="3"/>
    </row>
    <row r="642" spans="21:23" ht="15.75" customHeight="1" x14ac:dyDescent="0.2">
      <c r="U642" s="3"/>
      <c r="V642" s="3"/>
      <c r="W642" s="3"/>
    </row>
    <row r="643" spans="21:23" ht="15.75" customHeight="1" x14ac:dyDescent="0.2">
      <c r="U643" s="3"/>
      <c r="V643" s="3"/>
      <c r="W643" s="3"/>
    </row>
    <row r="644" spans="21:23" ht="15.75" customHeight="1" x14ac:dyDescent="0.2">
      <c r="U644" s="3"/>
      <c r="V644" s="3"/>
      <c r="W644" s="3"/>
    </row>
    <row r="645" spans="21:23" ht="15.75" customHeight="1" x14ac:dyDescent="0.2">
      <c r="U645" s="3"/>
      <c r="V645" s="3"/>
      <c r="W645" s="3"/>
    </row>
    <row r="646" spans="21:23" ht="15.75" customHeight="1" x14ac:dyDescent="0.2">
      <c r="U646" s="3"/>
      <c r="V646" s="3"/>
      <c r="W646" s="3"/>
    </row>
    <row r="647" spans="21:23" ht="15.75" customHeight="1" x14ac:dyDescent="0.2">
      <c r="U647" s="3"/>
      <c r="V647" s="3"/>
      <c r="W647" s="3"/>
    </row>
    <row r="648" spans="21:23" ht="15.75" customHeight="1" x14ac:dyDescent="0.2">
      <c r="U648" s="3"/>
      <c r="V648" s="3"/>
      <c r="W648" s="3"/>
    </row>
    <row r="649" spans="21:23" ht="15.75" customHeight="1" x14ac:dyDescent="0.2">
      <c r="U649" s="3"/>
      <c r="V649" s="3"/>
      <c r="W649" s="3"/>
    </row>
    <row r="650" spans="21:23" ht="15.75" customHeight="1" x14ac:dyDescent="0.2">
      <c r="U650" s="3"/>
      <c r="V650" s="3"/>
      <c r="W650" s="3"/>
    </row>
    <row r="651" spans="21:23" ht="15.75" customHeight="1" x14ac:dyDescent="0.2">
      <c r="U651" s="3"/>
      <c r="V651" s="3"/>
      <c r="W651" s="3"/>
    </row>
    <row r="652" spans="21:23" ht="15.75" customHeight="1" x14ac:dyDescent="0.2">
      <c r="U652" s="3"/>
      <c r="V652" s="3"/>
      <c r="W652" s="3"/>
    </row>
    <row r="653" spans="21:23" ht="15.75" customHeight="1" x14ac:dyDescent="0.2">
      <c r="U653" s="3"/>
      <c r="V653" s="3"/>
      <c r="W653" s="3"/>
    </row>
    <row r="654" spans="21:23" ht="15.75" customHeight="1" x14ac:dyDescent="0.2">
      <c r="U654" s="3"/>
      <c r="V654" s="3"/>
      <c r="W654" s="3"/>
    </row>
    <row r="655" spans="21:23" ht="15.75" customHeight="1" x14ac:dyDescent="0.2">
      <c r="U655" s="3"/>
      <c r="V655" s="3"/>
      <c r="W655" s="3"/>
    </row>
    <row r="656" spans="21:23" ht="15.75" customHeight="1" x14ac:dyDescent="0.2">
      <c r="U656" s="3"/>
      <c r="V656" s="3"/>
      <c r="W656" s="3"/>
    </row>
    <row r="657" spans="21:23" ht="15.75" customHeight="1" x14ac:dyDescent="0.2">
      <c r="U657" s="3"/>
      <c r="V657" s="3"/>
      <c r="W657" s="3"/>
    </row>
    <row r="658" spans="21:23" ht="15.75" customHeight="1" x14ac:dyDescent="0.2">
      <c r="U658" s="3"/>
      <c r="V658" s="3"/>
      <c r="W658" s="3"/>
    </row>
    <row r="659" spans="21:23" ht="15.75" customHeight="1" x14ac:dyDescent="0.2">
      <c r="U659" s="3"/>
      <c r="V659" s="3"/>
      <c r="W659" s="3"/>
    </row>
    <row r="660" spans="21:23" ht="15.75" customHeight="1" x14ac:dyDescent="0.2">
      <c r="U660" s="3"/>
      <c r="V660" s="3"/>
      <c r="W660" s="3"/>
    </row>
    <row r="661" spans="21:23" ht="15.75" customHeight="1" x14ac:dyDescent="0.2">
      <c r="U661" s="3"/>
      <c r="V661" s="3"/>
      <c r="W661" s="3"/>
    </row>
    <row r="662" spans="21:23" ht="15.75" customHeight="1" x14ac:dyDescent="0.2">
      <c r="U662" s="3"/>
      <c r="V662" s="3"/>
      <c r="W662" s="3"/>
    </row>
    <row r="663" spans="21:23" ht="15.75" customHeight="1" x14ac:dyDescent="0.2">
      <c r="U663" s="3"/>
      <c r="V663" s="3"/>
      <c r="W663" s="3"/>
    </row>
    <row r="664" spans="21:23" ht="15.75" customHeight="1" x14ac:dyDescent="0.2">
      <c r="U664" s="3"/>
      <c r="V664" s="3"/>
      <c r="W664" s="3"/>
    </row>
    <row r="665" spans="21:23" ht="15.75" customHeight="1" x14ac:dyDescent="0.2">
      <c r="U665" s="3"/>
      <c r="V665" s="3"/>
      <c r="W665" s="3"/>
    </row>
    <row r="666" spans="21:23" ht="15.75" customHeight="1" x14ac:dyDescent="0.2">
      <c r="U666" s="3"/>
      <c r="V666" s="3"/>
      <c r="W666" s="3"/>
    </row>
    <row r="667" spans="21:23" ht="15.75" customHeight="1" x14ac:dyDescent="0.2">
      <c r="U667" s="3"/>
      <c r="V667" s="3"/>
      <c r="W667" s="3"/>
    </row>
    <row r="668" spans="21:23" ht="15.75" customHeight="1" x14ac:dyDescent="0.2">
      <c r="U668" s="3"/>
      <c r="V668" s="3"/>
      <c r="W668" s="3"/>
    </row>
    <row r="669" spans="21:23" ht="15.75" customHeight="1" x14ac:dyDescent="0.2">
      <c r="U669" s="3"/>
      <c r="V669" s="3"/>
      <c r="W669" s="3"/>
    </row>
    <row r="670" spans="21:23" ht="15.75" customHeight="1" x14ac:dyDescent="0.2">
      <c r="U670" s="3"/>
      <c r="V670" s="3"/>
      <c r="W670" s="3"/>
    </row>
    <row r="671" spans="21:23" ht="15.75" customHeight="1" x14ac:dyDescent="0.2">
      <c r="U671" s="3"/>
      <c r="V671" s="3"/>
      <c r="W671" s="3"/>
    </row>
    <row r="672" spans="21:23" ht="15.75" customHeight="1" x14ac:dyDescent="0.2">
      <c r="U672" s="3"/>
      <c r="V672" s="3"/>
      <c r="W672" s="3"/>
    </row>
    <row r="673" spans="21:23" ht="15.75" customHeight="1" x14ac:dyDescent="0.2">
      <c r="U673" s="3"/>
      <c r="V673" s="3"/>
      <c r="W673" s="3"/>
    </row>
    <row r="674" spans="21:23" ht="15.75" customHeight="1" x14ac:dyDescent="0.2">
      <c r="U674" s="3"/>
      <c r="V674" s="3"/>
      <c r="W674" s="3"/>
    </row>
    <row r="675" spans="21:23" ht="15.75" customHeight="1" x14ac:dyDescent="0.2">
      <c r="U675" s="3"/>
      <c r="V675" s="3"/>
      <c r="W675" s="3"/>
    </row>
    <row r="676" spans="21:23" ht="15.75" customHeight="1" x14ac:dyDescent="0.2">
      <c r="U676" s="3"/>
      <c r="V676" s="3"/>
      <c r="W676" s="3"/>
    </row>
    <row r="677" spans="21:23" ht="15.75" customHeight="1" x14ac:dyDescent="0.2">
      <c r="U677" s="3"/>
      <c r="V677" s="3"/>
      <c r="W677" s="3"/>
    </row>
    <row r="678" spans="21:23" ht="15.75" customHeight="1" x14ac:dyDescent="0.2">
      <c r="U678" s="3"/>
      <c r="V678" s="3"/>
      <c r="W678" s="3"/>
    </row>
    <row r="679" spans="21:23" ht="15.75" customHeight="1" x14ac:dyDescent="0.2">
      <c r="U679" s="3"/>
      <c r="V679" s="3"/>
      <c r="W679" s="3"/>
    </row>
    <row r="680" spans="21:23" ht="15.75" customHeight="1" x14ac:dyDescent="0.2">
      <c r="U680" s="3"/>
      <c r="V680" s="3"/>
      <c r="W680" s="3"/>
    </row>
    <row r="681" spans="21:23" ht="15.75" customHeight="1" x14ac:dyDescent="0.2">
      <c r="U681" s="3"/>
      <c r="V681" s="3"/>
      <c r="W681" s="3"/>
    </row>
    <row r="682" spans="21:23" ht="15.75" customHeight="1" x14ac:dyDescent="0.2">
      <c r="U682" s="3"/>
      <c r="V682" s="3"/>
      <c r="W682" s="3"/>
    </row>
    <row r="683" spans="21:23" ht="15.75" customHeight="1" x14ac:dyDescent="0.2">
      <c r="U683" s="3"/>
      <c r="V683" s="3"/>
      <c r="W683" s="3"/>
    </row>
    <row r="684" spans="21:23" ht="15.75" customHeight="1" x14ac:dyDescent="0.2">
      <c r="U684" s="3"/>
      <c r="V684" s="3"/>
      <c r="W684" s="3"/>
    </row>
    <row r="685" spans="21:23" ht="15.75" customHeight="1" x14ac:dyDescent="0.2">
      <c r="U685" s="3"/>
      <c r="V685" s="3"/>
      <c r="W685" s="3"/>
    </row>
    <row r="686" spans="21:23" ht="15.75" customHeight="1" x14ac:dyDescent="0.2">
      <c r="U686" s="3"/>
      <c r="V686" s="3"/>
      <c r="W686" s="3"/>
    </row>
    <row r="687" spans="21:23" ht="15.75" customHeight="1" x14ac:dyDescent="0.2">
      <c r="U687" s="3"/>
      <c r="V687" s="3"/>
      <c r="W687" s="3"/>
    </row>
    <row r="688" spans="21:23" ht="15.75" customHeight="1" x14ac:dyDescent="0.2">
      <c r="U688" s="3"/>
      <c r="V688" s="3"/>
      <c r="W688" s="3"/>
    </row>
    <row r="689" spans="21:23" ht="15.75" customHeight="1" x14ac:dyDescent="0.2">
      <c r="U689" s="3"/>
      <c r="V689" s="3"/>
      <c r="W689" s="3"/>
    </row>
    <row r="690" spans="21:23" ht="15.75" customHeight="1" x14ac:dyDescent="0.2">
      <c r="U690" s="3"/>
      <c r="V690" s="3"/>
      <c r="W690" s="3"/>
    </row>
    <row r="691" spans="21:23" ht="15.75" customHeight="1" x14ac:dyDescent="0.2">
      <c r="U691" s="3"/>
      <c r="V691" s="3"/>
      <c r="W691" s="3"/>
    </row>
    <row r="692" spans="21:23" ht="15.75" customHeight="1" x14ac:dyDescent="0.2">
      <c r="U692" s="3"/>
      <c r="V692" s="3"/>
      <c r="W692" s="3"/>
    </row>
    <row r="693" spans="21:23" ht="15.75" customHeight="1" x14ac:dyDescent="0.2">
      <c r="U693" s="3"/>
      <c r="V693" s="3"/>
      <c r="W693" s="3"/>
    </row>
    <row r="694" spans="21:23" ht="15.75" customHeight="1" x14ac:dyDescent="0.2">
      <c r="U694" s="3"/>
      <c r="V694" s="3"/>
      <c r="W694" s="3"/>
    </row>
    <row r="695" spans="21:23" ht="15.75" customHeight="1" x14ac:dyDescent="0.2">
      <c r="U695" s="3"/>
      <c r="V695" s="3"/>
      <c r="W695" s="3"/>
    </row>
    <row r="696" spans="21:23" ht="15.75" customHeight="1" x14ac:dyDescent="0.2">
      <c r="U696" s="3"/>
      <c r="V696" s="3"/>
      <c r="W696" s="3"/>
    </row>
    <row r="697" spans="21:23" ht="15.75" customHeight="1" x14ac:dyDescent="0.2">
      <c r="U697" s="3"/>
      <c r="V697" s="3"/>
      <c r="W697" s="3"/>
    </row>
    <row r="698" spans="21:23" ht="15.75" customHeight="1" x14ac:dyDescent="0.2">
      <c r="U698" s="3"/>
      <c r="V698" s="3"/>
      <c r="W698" s="3"/>
    </row>
    <row r="699" spans="21:23" ht="15.75" customHeight="1" x14ac:dyDescent="0.2">
      <c r="U699" s="3"/>
      <c r="V699" s="3"/>
      <c r="W699" s="3"/>
    </row>
    <row r="700" spans="21:23" ht="15.75" customHeight="1" x14ac:dyDescent="0.2">
      <c r="U700" s="3"/>
      <c r="V700" s="3"/>
      <c r="W700" s="3"/>
    </row>
    <row r="701" spans="21:23" ht="15.75" customHeight="1" x14ac:dyDescent="0.2">
      <c r="U701" s="3"/>
      <c r="V701" s="3"/>
      <c r="W701" s="3"/>
    </row>
    <row r="702" spans="21:23" ht="15.75" customHeight="1" x14ac:dyDescent="0.2">
      <c r="U702" s="3"/>
      <c r="V702" s="3"/>
      <c r="W702" s="3"/>
    </row>
    <row r="703" spans="21:23" ht="15.75" customHeight="1" x14ac:dyDescent="0.2">
      <c r="U703" s="3"/>
      <c r="V703" s="3"/>
      <c r="W703" s="3"/>
    </row>
    <row r="704" spans="21:23" ht="15.75" customHeight="1" x14ac:dyDescent="0.2">
      <c r="U704" s="3"/>
      <c r="V704" s="3"/>
      <c r="W704" s="3"/>
    </row>
    <row r="705" spans="21:23" ht="15.75" customHeight="1" x14ac:dyDescent="0.2">
      <c r="U705" s="3"/>
      <c r="V705" s="3"/>
      <c r="W705" s="3"/>
    </row>
    <row r="706" spans="21:23" ht="15.75" customHeight="1" x14ac:dyDescent="0.2">
      <c r="U706" s="3"/>
      <c r="V706" s="3"/>
      <c r="W706" s="3"/>
    </row>
    <row r="707" spans="21:23" ht="15.75" customHeight="1" x14ac:dyDescent="0.2">
      <c r="U707" s="3"/>
      <c r="V707" s="3"/>
      <c r="W707" s="3"/>
    </row>
    <row r="708" spans="21:23" ht="15.75" customHeight="1" x14ac:dyDescent="0.2">
      <c r="U708" s="3"/>
      <c r="V708" s="3"/>
      <c r="W708" s="3"/>
    </row>
    <row r="709" spans="21:23" ht="15.75" customHeight="1" x14ac:dyDescent="0.2">
      <c r="U709" s="3"/>
      <c r="V709" s="3"/>
      <c r="W709" s="3"/>
    </row>
    <row r="710" spans="21:23" ht="15.75" customHeight="1" x14ac:dyDescent="0.2">
      <c r="U710" s="3"/>
      <c r="V710" s="3"/>
      <c r="W710" s="3"/>
    </row>
    <row r="711" spans="21:23" ht="15.75" customHeight="1" x14ac:dyDescent="0.2">
      <c r="U711" s="3"/>
      <c r="V711" s="3"/>
      <c r="W711" s="3"/>
    </row>
    <row r="712" spans="21:23" ht="15.75" customHeight="1" x14ac:dyDescent="0.2">
      <c r="U712" s="3"/>
      <c r="V712" s="3"/>
      <c r="W712" s="3"/>
    </row>
    <row r="713" spans="21:23" ht="15.75" customHeight="1" x14ac:dyDescent="0.2">
      <c r="U713" s="3"/>
      <c r="V713" s="3"/>
      <c r="W713" s="3"/>
    </row>
    <row r="714" spans="21:23" ht="15.75" customHeight="1" x14ac:dyDescent="0.2">
      <c r="U714" s="3"/>
      <c r="V714" s="3"/>
      <c r="W714" s="3"/>
    </row>
    <row r="715" spans="21:23" ht="15.75" customHeight="1" x14ac:dyDescent="0.2">
      <c r="U715" s="3"/>
      <c r="V715" s="3"/>
      <c r="W715" s="3"/>
    </row>
    <row r="716" spans="21:23" ht="15.75" customHeight="1" x14ac:dyDescent="0.2">
      <c r="U716" s="3"/>
      <c r="V716" s="3"/>
      <c r="W716" s="3"/>
    </row>
    <row r="717" spans="21:23" ht="15.75" customHeight="1" x14ac:dyDescent="0.2">
      <c r="U717" s="3"/>
      <c r="V717" s="3"/>
      <c r="W717" s="3"/>
    </row>
    <row r="718" spans="21:23" ht="15.75" customHeight="1" x14ac:dyDescent="0.2">
      <c r="U718" s="3"/>
      <c r="V718" s="3"/>
      <c r="W718" s="3"/>
    </row>
    <row r="719" spans="21:23" ht="15.75" customHeight="1" x14ac:dyDescent="0.2">
      <c r="U719" s="3"/>
      <c r="V719" s="3"/>
      <c r="W719" s="3"/>
    </row>
    <row r="720" spans="21:23" ht="15.75" customHeight="1" x14ac:dyDescent="0.2">
      <c r="U720" s="3"/>
      <c r="V720" s="3"/>
      <c r="W720" s="3"/>
    </row>
    <row r="721" spans="21:23" ht="15.75" customHeight="1" x14ac:dyDescent="0.2">
      <c r="U721" s="3"/>
      <c r="V721" s="3"/>
      <c r="W721" s="3"/>
    </row>
    <row r="722" spans="21:23" ht="15.75" customHeight="1" x14ac:dyDescent="0.2">
      <c r="U722" s="3"/>
      <c r="V722" s="3"/>
      <c r="W722" s="3"/>
    </row>
    <row r="723" spans="21:23" ht="15.75" customHeight="1" x14ac:dyDescent="0.2">
      <c r="U723" s="3"/>
      <c r="V723" s="3"/>
      <c r="W723" s="3"/>
    </row>
    <row r="724" spans="21:23" ht="15.75" customHeight="1" x14ac:dyDescent="0.2">
      <c r="U724" s="3"/>
      <c r="V724" s="3"/>
      <c r="W724" s="3"/>
    </row>
    <row r="725" spans="21:23" ht="15.75" customHeight="1" x14ac:dyDescent="0.2">
      <c r="U725" s="3"/>
      <c r="V725" s="3"/>
      <c r="W725" s="3"/>
    </row>
    <row r="726" spans="21:23" ht="15.75" customHeight="1" x14ac:dyDescent="0.2">
      <c r="U726" s="3"/>
      <c r="V726" s="3"/>
      <c r="W726" s="3"/>
    </row>
    <row r="727" spans="21:23" ht="15.75" customHeight="1" x14ac:dyDescent="0.2">
      <c r="U727" s="3"/>
      <c r="V727" s="3"/>
      <c r="W727" s="3"/>
    </row>
    <row r="728" spans="21:23" ht="15.75" customHeight="1" x14ac:dyDescent="0.2">
      <c r="U728" s="3"/>
      <c r="V728" s="3"/>
      <c r="W728" s="3"/>
    </row>
    <row r="729" spans="21:23" ht="15.75" customHeight="1" x14ac:dyDescent="0.2">
      <c r="U729" s="3"/>
      <c r="V729" s="3"/>
      <c r="W729" s="3"/>
    </row>
    <row r="730" spans="21:23" ht="15.75" customHeight="1" x14ac:dyDescent="0.2">
      <c r="U730" s="3"/>
      <c r="V730" s="3"/>
      <c r="W730" s="3"/>
    </row>
    <row r="731" spans="21:23" ht="15.75" customHeight="1" x14ac:dyDescent="0.2">
      <c r="U731" s="3"/>
      <c r="V731" s="3"/>
      <c r="W731" s="3"/>
    </row>
    <row r="732" spans="21:23" ht="15.75" customHeight="1" x14ac:dyDescent="0.2">
      <c r="U732" s="3"/>
      <c r="V732" s="3"/>
      <c r="W732" s="3"/>
    </row>
    <row r="733" spans="21:23" ht="15.75" customHeight="1" x14ac:dyDescent="0.2">
      <c r="U733" s="3"/>
      <c r="V733" s="3"/>
      <c r="W733" s="3"/>
    </row>
    <row r="734" spans="21:23" ht="15.75" customHeight="1" x14ac:dyDescent="0.2">
      <c r="U734" s="3"/>
      <c r="V734" s="3"/>
      <c r="W734" s="3"/>
    </row>
    <row r="735" spans="21:23" ht="15.75" customHeight="1" x14ac:dyDescent="0.2">
      <c r="U735" s="3"/>
      <c r="V735" s="3"/>
      <c r="W735" s="3"/>
    </row>
    <row r="736" spans="21:23" ht="15.75" customHeight="1" x14ac:dyDescent="0.2">
      <c r="U736" s="3"/>
      <c r="V736" s="3"/>
      <c r="W736" s="3"/>
    </row>
    <row r="737" spans="21:23" ht="15.75" customHeight="1" x14ac:dyDescent="0.2">
      <c r="U737" s="3"/>
      <c r="V737" s="3"/>
      <c r="W737" s="3"/>
    </row>
    <row r="738" spans="21:23" ht="15.75" customHeight="1" x14ac:dyDescent="0.2">
      <c r="U738" s="3"/>
      <c r="V738" s="3"/>
      <c r="W738" s="3"/>
    </row>
    <row r="739" spans="21:23" ht="15.75" customHeight="1" x14ac:dyDescent="0.2">
      <c r="U739" s="3"/>
      <c r="V739" s="3"/>
      <c r="W739" s="3"/>
    </row>
    <row r="740" spans="21:23" ht="15.75" customHeight="1" x14ac:dyDescent="0.2">
      <c r="U740" s="3"/>
      <c r="V740" s="3"/>
      <c r="W740" s="3"/>
    </row>
    <row r="741" spans="21:23" ht="15.75" customHeight="1" x14ac:dyDescent="0.2">
      <c r="U741" s="3"/>
      <c r="V741" s="3"/>
      <c r="W741" s="3"/>
    </row>
    <row r="742" spans="21:23" ht="15.75" customHeight="1" x14ac:dyDescent="0.2">
      <c r="U742" s="3"/>
      <c r="V742" s="3"/>
      <c r="W742" s="3"/>
    </row>
    <row r="743" spans="21:23" ht="15.75" customHeight="1" x14ac:dyDescent="0.2">
      <c r="U743" s="3"/>
      <c r="V743" s="3"/>
      <c r="W743" s="3"/>
    </row>
    <row r="744" spans="21:23" ht="15.75" customHeight="1" x14ac:dyDescent="0.2">
      <c r="U744" s="3"/>
      <c r="V744" s="3"/>
      <c r="W744" s="3"/>
    </row>
    <row r="745" spans="21:23" ht="15.75" customHeight="1" x14ac:dyDescent="0.2">
      <c r="U745" s="3"/>
      <c r="V745" s="3"/>
      <c r="W745" s="3"/>
    </row>
    <row r="746" spans="21:23" ht="15.75" customHeight="1" x14ac:dyDescent="0.2">
      <c r="U746" s="3"/>
      <c r="V746" s="3"/>
      <c r="W746" s="3"/>
    </row>
    <row r="747" spans="21:23" ht="15.75" customHeight="1" x14ac:dyDescent="0.2">
      <c r="U747" s="3"/>
      <c r="V747" s="3"/>
      <c r="W747" s="3"/>
    </row>
    <row r="748" spans="21:23" ht="15.75" customHeight="1" x14ac:dyDescent="0.2">
      <c r="U748" s="3"/>
      <c r="V748" s="3"/>
      <c r="W748" s="3"/>
    </row>
    <row r="749" spans="21:23" ht="15.75" customHeight="1" x14ac:dyDescent="0.2">
      <c r="U749" s="3"/>
      <c r="V749" s="3"/>
      <c r="W749" s="3"/>
    </row>
    <row r="750" spans="21:23" ht="15.75" customHeight="1" x14ac:dyDescent="0.2">
      <c r="U750" s="3"/>
      <c r="V750" s="3"/>
      <c r="W750" s="3"/>
    </row>
    <row r="751" spans="21:23" ht="15.75" customHeight="1" x14ac:dyDescent="0.2">
      <c r="U751" s="3"/>
      <c r="V751" s="3"/>
      <c r="W751" s="3"/>
    </row>
    <row r="752" spans="21:23" ht="15.75" customHeight="1" x14ac:dyDescent="0.2">
      <c r="U752" s="3"/>
      <c r="V752" s="3"/>
      <c r="W752" s="3"/>
    </row>
    <row r="753" spans="21:23" ht="15.75" customHeight="1" x14ac:dyDescent="0.2">
      <c r="U753" s="3"/>
      <c r="V753" s="3"/>
      <c r="W753" s="3"/>
    </row>
    <row r="754" spans="21:23" ht="15.75" customHeight="1" x14ac:dyDescent="0.2">
      <c r="U754" s="3"/>
      <c r="V754" s="3"/>
      <c r="W754" s="3"/>
    </row>
    <row r="755" spans="21:23" ht="15.75" customHeight="1" x14ac:dyDescent="0.2">
      <c r="U755" s="3"/>
      <c r="V755" s="3"/>
      <c r="W755" s="3"/>
    </row>
    <row r="756" spans="21:23" ht="15.75" customHeight="1" x14ac:dyDescent="0.2">
      <c r="U756" s="3"/>
      <c r="V756" s="3"/>
      <c r="W756" s="3"/>
    </row>
    <row r="757" spans="21:23" ht="15.75" customHeight="1" x14ac:dyDescent="0.2">
      <c r="U757" s="3"/>
      <c r="V757" s="3"/>
      <c r="W757" s="3"/>
    </row>
    <row r="758" spans="21:23" ht="15.75" customHeight="1" x14ac:dyDescent="0.2">
      <c r="U758" s="3"/>
      <c r="V758" s="3"/>
      <c r="W758" s="3"/>
    </row>
    <row r="759" spans="21:23" ht="15.75" customHeight="1" x14ac:dyDescent="0.2">
      <c r="U759" s="3"/>
      <c r="V759" s="3"/>
      <c r="W759" s="3"/>
    </row>
    <row r="760" spans="21:23" ht="15.75" customHeight="1" x14ac:dyDescent="0.2">
      <c r="U760" s="3"/>
      <c r="V760" s="3"/>
      <c r="W760" s="3"/>
    </row>
    <row r="761" spans="21:23" ht="15.75" customHeight="1" x14ac:dyDescent="0.2">
      <c r="U761" s="3"/>
      <c r="V761" s="3"/>
      <c r="W761" s="3"/>
    </row>
    <row r="762" spans="21:23" ht="15.75" customHeight="1" x14ac:dyDescent="0.2">
      <c r="U762" s="3"/>
      <c r="V762" s="3"/>
      <c r="W762" s="3"/>
    </row>
    <row r="763" spans="21:23" ht="15.75" customHeight="1" x14ac:dyDescent="0.2">
      <c r="U763" s="3"/>
      <c r="V763" s="3"/>
      <c r="W763" s="3"/>
    </row>
    <row r="764" spans="21:23" ht="15.75" customHeight="1" x14ac:dyDescent="0.2">
      <c r="U764" s="3"/>
      <c r="V764" s="3"/>
      <c r="W764" s="3"/>
    </row>
    <row r="765" spans="21:23" ht="15.75" customHeight="1" x14ac:dyDescent="0.2">
      <c r="U765" s="3"/>
      <c r="V765" s="3"/>
      <c r="W765" s="3"/>
    </row>
    <row r="766" spans="21:23" ht="15.75" customHeight="1" x14ac:dyDescent="0.2">
      <c r="U766" s="3"/>
      <c r="V766" s="3"/>
      <c r="W766" s="3"/>
    </row>
    <row r="767" spans="21:23" ht="15.75" customHeight="1" x14ac:dyDescent="0.2">
      <c r="U767" s="3"/>
      <c r="V767" s="3"/>
      <c r="W767" s="3"/>
    </row>
    <row r="768" spans="21:23" ht="15.75" customHeight="1" x14ac:dyDescent="0.2">
      <c r="U768" s="3"/>
      <c r="V768" s="3"/>
      <c r="W768" s="3"/>
    </row>
    <row r="769" spans="21:23" ht="15.75" customHeight="1" x14ac:dyDescent="0.2">
      <c r="U769" s="3"/>
      <c r="V769" s="3"/>
      <c r="W769" s="3"/>
    </row>
    <row r="770" spans="21:23" ht="15.75" customHeight="1" x14ac:dyDescent="0.2">
      <c r="U770" s="3"/>
      <c r="V770" s="3"/>
      <c r="W770" s="3"/>
    </row>
    <row r="771" spans="21:23" ht="15.75" customHeight="1" x14ac:dyDescent="0.2">
      <c r="U771" s="3"/>
      <c r="V771" s="3"/>
      <c r="W771" s="3"/>
    </row>
    <row r="772" spans="21:23" ht="15.75" customHeight="1" x14ac:dyDescent="0.2">
      <c r="U772" s="3"/>
      <c r="V772" s="3"/>
      <c r="W772" s="3"/>
    </row>
    <row r="773" spans="21:23" ht="15.75" customHeight="1" x14ac:dyDescent="0.2">
      <c r="U773" s="3"/>
      <c r="V773" s="3"/>
      <c r="W773" s="3"/>
    </row>
    <row r="774" spans="21:23" ht="15.75" customHeight="1" x14ac:dyDescent="0.2">
      <c r="U774" s="3"/>
      <c r="V774" s="3"/>
      <c r="W774" s="3"/>
    </row>
    <row r="775" spans="21:23" ht="15.75" customHeight="1" x14ac:dyDescent="0.2">
      <c r="U775" s="3"/>
      <c r="V775" s="3"/>
      <c r="W775" s="3"/>
    </row>
    <row r="776" spans="21:23" ht="15.75" customHeight="1" x14ac:dyDescent="0.2">
      <c r="U776" s="3"/>
      <c r="V776" s="3"/>
      <c r="W776" s="3"/>
    </row>
    <row r="777" spans="21:23" ht="15.75" customHeight="1" x14ac:dyDescent="0.2">
      <c r="U777" s="3"/>
      <c r="V777" s="3"/>
      <c r="W777" s="3"/>
    </row>
    <row r="778" spans="21:23" ht="15.75" customHeight="1" x14ac:dyDescent="0.2">
      <c r="U778" s="3"/>
      <c r="V778" s="3"/>
      <c r="W778" s="3"/>
    </row>
    <row r="779" spans="21:23" ht="15.75" customHeight="1" x14ac:dyDescent="0.2">
      <c r="U779" s="3"/>
      <c r="V779" s="3"/>
      <c r="W779" s="3"/>
    </row>
    <row r="780" spans="21:23" ht="15.75" customHeight="1" x14ac:dyDescent="0.2">
      <c r="U780" s="3"/>
      <c r="V780" s="3"/>
      <c r="W780" s="3"/>
    </row>
    <row r="781" spans="21:23" ht="15.75" customHeight="1" x14ac:dyDescent="0.2">
      <c r="U781" s="3"/>
      <c r="V781" s="3"/>
      <c r="W781" s="3"/>
    </row>
    <row r="782" spans="21:23" ht="15.75" customHeight="1" x14ac:dyDescent="0.2">
      <c r="U782" s="3"/>
      <c r="V782" s="3"/>
      <c r="W782" s="3"/>
    </row>
    <row r="783" spans="21:23" ht="15.75" customHeight="1" x14ac:dyDescent="0.2">
      <c r="U783" s="3"/>
      <c r="V783" s="3"/>
      <c r="W783" s="3"/>
    </row>
    <row r="784" spans="21:23" ht="15.75" customHeight="1" x14ac:dyDescent="0.2">
      <c r="U784" s="3"/>
      <c r="V784" s="3"/>
      <c r="W784" s="3"/>
    </row>
    <row r="785" spans="21:23" ht="15.75" customHeight="1" x14ac:dyDescent="0.2">
      <c r="U785" s="3"/>
      <c r="V785" s="3"/>
      <c r="W785" s="3"/>
    </row>
    <row r="786" spans="21:23" ht="15.75" customHeight="1" x14ac:dyDescent="0.2">
      <c r="U786" s="3"/>
      <c r="V786" s="3"/>
      <c r="W786" s="3"/>
    </row>
    <row r="787" spans="21:23" ht="15.75" customHeight="1" x14ac:dyDescent="0.2">
      <c r="U787" s="3"/>
      <c r="V787" s="3"/>
      <c r="W787" s="3"/>
    </row>
    <row r="788" spans="21:23" ht="15.75" customHeight="1" x14ac:dyDescent="0.2">
      <c r="U788" s="3"/>
      <c r="V788" s="3"/>
      <c r="W788" s="3"/>
    </row>
    <row r="789" spans="21:23" ht="15.75" customHeight="1" x14ac:dyDescent="0.2">
      <c r="U789" s="3"/>
      <c r="V789" s="3"/>
      <c r="W789" s="3"/>
    </row>
    <row r="790" spans="21:23" ht="15.75" customHeight="1" x14ac:dyDescent="0.2">
      <c r="U790" s="3"/>
      <c r="V790" s="3"/>
      <c r="W790" s="3"/>
    </row>
    <row r="791" spans="21:23" ht="15.75" customHeight="1" x14ac:dyDescent="0.2">
      <c r="U791" s="3"/>
      <c r="V791" s="3"/>
      <c r="W791" s="3"/>
    </row>
    <row r="792" spans="21:23" ht="15.75" customHeight="1" x14ac:dyDescent="0.2">
      <c r="U792" s="3"/>
      <c r="V792" s="3"/>
      <c r="W792" s="3"/>
    </row>
    <row r="793" spans="21:23" ht="15.75" customHeight="1" x14ac:dyDescent="0.2">
      <c r="U793" s="3"/>
      <c r="V793" s="3"/>
      <c r="W793" s="3"/>
    </row>
    <row r="794" spans="21:23" ht="15.75" customHeight="1" x14ac:dyDescent="0.2">
      <c r="U794" s="3"/>
      <c r="V794" s="3"/>
      <c r="W794" s="3"/>
    </row>
    <row r="795" spans="21:23" ht="15.75" customHeight="1" x14ac:dyDescent="0.2">
      <c r="U795" s="3"/>
      <c r="V795" s="3"/>
      <c r="W795" s="3"/>
    </row>
    <row r="796" spans="21:23" ht="15.75" customHeight="1" x14ac:dyDescent="0.2">
      <c r="U796" s="3"/>
      <c r="V796" s="3"/>
      <c r="W796" s="3"/>
    </row>
    <row r="797" spans="21:23" ht="15.75" customHeight="1" x14ac:dyDescent="0.2">
      <c r="U797" s="3"/>
      <c r="V797" s="3"/>
      <c r="W797" s="3"/>
    </row>
    <row r="798" spans="21:23" ht="15.75" customHeight="1" x14ac:dyDescent="0.2">
      <c r="U798" s="3"/>
      <c r="V798" s="3"/>
      <c r="W798" s="3"/>
    </row>
    <row r="799" spans="21:23" ht="15.75" customHeight="1" x14ac:dyDescent="0.2">
      <c r="U799" s="3"/>
      <c r="V799" s="3"/>
      <c r="W799" s="3"/>
    </row>
    <row r="800" spans="21:23" ht="15.75" customHeight="1" x14ac:dyDescent="0.2">
      <c r="U800" s="3"/>
      <c r="V800" s="3"/>
      <c r="W800" s="3"/>
    </row>
    <row r="801" spans="21:23" ht="15.75" customHeight="1" x14ac:dyDescent="0.2">
      <c r="U801" s="3"/>
      <c r="V801" s="3"/>
      <c r="W801" s="3"/>
    </row>
    <row r="802" spans="21:23" ht="15.75" customHeight="1" x14ac:dyDescent="0.2">
      <c r="U802" s="3"/>
      <c r="V802" s="3"/>
      <c r="W802" s="3"/>
    </row>
    <row r="803" spans="21:23" ht="15.75" customHeight="1" x14ac:dyDescent="0.2">
      <c r="U803" s="3"/>
      <c r="V803" s="3"/>
      <c r="W803" s="3"/>
    </row>
    <row r="804" spans="21:23" ht="15.75" customHeight="1" x14ac:dyDescent="0.2">
      <c r="U804" s="3"/>
      <c r="V804" s="3"/>
      <c r="W804" s="3"/>
    </row>
    <row r="805" spans="21:23" ht="15.75" customHeight="1" x14ac:dyDescent="0.2">
      <c r="U805" s="3"/>
      <c r="V805" s="3"/>
      <c r="W805" s="3"/>
    </row>
    <row r="806" spans="21:23" ht="15.75" customHeight="1" x14ac:dyDescent="0.2">
      <c r="U806" s="3"/>
      <c r="V806" s="3"/>
      <c r="W806" s="3"/>
    </row>
    <row r="807" spans="21:23" ht="15.75" customHeight="1" x14ac:dyDescent="0.2">
      <c r="U807" s="3"/>
      <c r="V807" s="3"/>
      <c r="W807" s="3"/>
    </row>
    <row r="808" spans="21:23" ht="15.75" customHeight="1" x14ac:dyDescent="0.2">
      <c r="U808" s="3"/>
      <c r="V808" s="3"/>
      <c r="W808" s="3"/>
    </row>
    <row r="809" spans="21:23" ht="15.75" customHeight="1" x14ac:dyDescent="0.2">
      <c r="U809" s="3"/>
      <c r="V809" s="3"/>
      <c r="W809" s="3"/>
    </row>
    <row r="810" spans="21:23" ht="15.75" customHeight="1" x14ac:dyDescent="0.2">
      <c r="U810" s="3"/>
      <c r="V810" s="3"/>
      <c r="W810" s="3"/>
    </row>
    <row r="811" spans="21:23" ht="15.75" customHeight="1" x14ac:dyDescent="0.2">
      <c r="U811" s="3"/>
      <c r="V811" s="3"/>
      <c r="W811" s="3"/>
    </row>
    <row r="812" spans="21:23" ht="15.75" customHeight="1" x14ac:dyDescent="0.2">
      <c r="U812" s="3"/>
      <c r="V812" s="3"/>
      <c r="W812" s="3"/>
    </row>
    <row r="813" spans="21:23" ht="15.75" customHeight="1" x14ac:dyDescent="0.2">
      <c r="U813" s="3"/>
      <c r="V813" s="3"/>
      <c r="W813" s="3"/>
    </row>
    <row r="814" spans="21:23" ht="15.75" customHeight="1" x14ac:dyDescent="0.2">
      <c r="U814" s="3"/>
      <c r="V814" s="3"/>
      <c r="W814" s="3"/>
    </row>
    <row r="815" spans="21:23" ht="15.75" customHeight="1" x14ac:dyDescent="0.2">
      <c r="U815" s="3"/>
      <c r="V815" s="3"/>
      <c r="W815" s="3"/>
    </row>
    <row r="816" spans="21:23" ht="15.75" customHeight="1" x14ac:dyDescent="0.2">
      <c r="U816" s="3"/>
      <c r="V816" s="3"/>
      <c r="W816" s="3"/>
    </row>
    <row r="817" spans="21:23" ht="15.75" customHeight="1" x14ac:dyDescent="0.2">
      <c r="U817" s="3"/>
      <c r="V817" s="3"/>
      <c r="W817" s="3"/>
    </row>
    <row r="818" spans="21:23" ht="15.75" customHeight="1" x14ac:dyDescent="0.2">
      <c r="U818" s="3"/>
      <c r="V818" s="3"/>
      <c r="W818" s="3"/>
    </row>
    <row r="819" spans="21:23" ht="15.75" customHeight="1" x14ac:dyDescent="0.2">
      <c r="U819" s="3"/>
      <c r="V819" s="3"/>
      <c r="W819" s="3"/>
    </row>
    <row r="820" spans="21:23" ht="15.75" customHeight="1" x14ac:dyDescent="0.2">
      <c r="U820" s="3"/>
      <c r="V820" s="3"/>
      <c r="W820" s="3"/>
    </row>
    <row r="821" spans="21:23" ht="15.75" customHeight="1" x14ac:dyDescent="0.2">
      <c r="U821" s="3"/>
      <c r="V821" s="3"/>
      <c r="W821" s="3"/>
    </row>
    <row r="822" spans="21:23" ht="15.75" customHeight="1" x14ac:dyDescent="0.2">
      <c r="U822" s="3"/>
      <c r="V822" s="3"/>
      <c r="W822" s="3"/>
    </row>
    <row r="823" spans="21:23" ht="15.75" customHeight="1" x14ac:dyDescent="0.2">
      <c r="U823" s="3"/>
      <c r="V823" s="3"/>
      <c r="W823" s="3"/>
    </row>
    <row r="824" spans="21:23" ht="15.75" customHeight="1" x14ac:dyDescent="0.2">
      <c r="U824" s="3"/>
      <c r="V824" s="3"/>
      <c r="W824" s="3"/>
    </row>
    <row r="825" spans="21:23" ht="15.75" customHeight="1" x14ac:dyDescent="0.2">
      <c r="U825" s="3"/>
      <c r="V825" s="3"/>
      <c r="W825" s="3"/>
    </row>
    <row r="826" spans="21:23" ht="15.75" customHeight="1" x14ac:dyDescent="0.2">
      <c r="U826" s="3"/>
      <c r="V826" s="3"/>
      <c r="W826" s="3"/>
    </row>
    <row r="827" spans="21:23" ht="15.75" customHeight="1" x14ac:dyDescent="0.2">
      <c r="U827" s="3"/>
      <c r="V827" s="3"/>
      <c r="W827" s="3"/>
    </row>
    <row r="828" spans="21:23" ht="15.75" customHeight="1" x14ac:dyDescent="0.2">
      <c r="U828" s="3"/>
      <c r="V828" s="3"/>
      <c r="W828" s="3"/>
    </row>
    <row r="829" spans="21:23" ht="15.75" customHeight="1" x14ac:dyDescent="0.2">
      <c r="U829" s="3"/>
      <c r="V829" s="3"/>
      <c r="W829" s="3"/>
    </row>
    <row r="830" spans="21:23" ht="15.75" customHeight="1" x14ac:dyDescent="0.2">
      <c r="U830" s="3"/>
      <c r="V830" s="3"/>
      <c r="W830" s="3"/>
    </row>
    <row r="831" spans="21:23" ht="15.75" customHeight="1" x14ac:dyDescent="0.2">
      <c r="U831" s="3"/>
      <c r="V831" s="3"/>
      <c r="W831" s="3"/>
    </row>
    <row r="832" spans="21:23" ht="15.75" customHeight="1" x14ac:dyDescent="0.2">
      <c r="U832" s="3"/>
      <c r="V832" s="3"/>
      <c r="W832" s="3"/>
    </row>
    <row r="833" spans="21:23" ht="15.75" customHeight="1" x14ac:dyDescent="0.2">
      <c r="U833" s="3"/>
      <c r="V833" s="3"/>
      <c r="W833" s="3"/>
    </row>
    <row r="834" spans="21:23" ht="15.75" customHeight="1" x14ac:dyDescent="0.2">
      <c r="U834" s="3"/>
      <c r="V834" s="3"/>
      <c r="W834" s="3"/>
    </row>
    <row r="835" spans="21:23" ht="15.75" customHeight="1" x14ac:dyDescent="0.2">
      <c r="U835" s="3"/>
      <c r="V835" s="3"/>
      <c r="W835" s="3"/>
    </row>
    <row r="836" spans="21:23" ht="15.75" customHeight="1" x14ac:dyDescent="0.2">
      <c r="U836" s="3"/>
      <c r="V836" s="3"/>
      <c r="W836" s="3"/>
    </row>
    <row r="837" spans="21:23" ht="15.75" customHeight="1" x14ac:dyDescent="0.2">
      <c r="U837" s="3"/>
      <c r="V837" s="3"/>
      <c r="W837" s="3"/>
    </row>
    <row r="838" spans="21:23" ht="15.75" customHeight="1" x14ac:dyDescent="0.2">
      <c r="U838" s="3"/>
      <c r="V838" s="3"/>
      <c r="W838" s="3"/>
    </row>
    <row r="839" spans="21:23" ht="15.75" customHeight="1" x14ac:dyDescent="0.2">
      <c r="U839" s="3"/>
      <c r="V839" s="3"/>
      <c r="W839" s="3"/>
    </row>
    <row r="840" spans="21:23" ht="15.75" customHeight="1" x14ac:dyDescent="0.2">
      <c r="U840" s="3"/>
      <c r="V840" s="3"/>
      <c r="W840" s="3"/>
    </row>
    <row r="841" spans="21:23" ht="15.75" customHeight="1" x14ac:dyDescent="0.2">
      <c r="U841" s="3"/>
      <c r="V841" s="3"/>
      <c r="W841" s="3"/>
    </row>
    <row r="842" spans="21:23" ht="15.75" customHeight="1" x14ac:dyDescent="0.2">
      <c r="U842" s="3"/>
      <c r="V842" s="3"/>
      <c r="W842" s="3"/>
    </row>
    <row r="843" spans="21:23" ht="15.75" customHeight="1" x14ac:dyDescent="0.2">
      <c r="U843" s="3"/>
      <c r="V843" s="3"/>
      <c r="W843" s="3"/>
    </row>
    <row r="844" spans="21:23" ht="15.75" customHeight="1" x14ac:dyDescent="0.2">
      <c r="U844" s="3"/>
      <c r="V844" s="3"/>
      <c r="W844" s="3"/>
    </row>
    <row r="845" spans="21:23" ht="15.75" customHeight="1" x14ac:dyDescent="0.2">
      <c r="U845" s="3"/>
      <c r="V845" s="3"/>
      <c r="W845" s="3"/>
    </row>
    <row r="846" spans="21:23" ht="15.75" customHeight="1" x14ac:dyDescent="0.2">
      <c r="U846" s="3"/>
      <c r="V846" s="3"/>
      <c r="W846" s="3"/>
    </row>
    <row r="847" spans="21:23" ht="15.75" customHeight="1" x14ac:dyDescent="0.2">
      <c r="U847" s="3"/>
      <c r="V847" s="3"/>
      <c r="W847" s="3"/>
    </row>
    <row r="848" spans="21:23" ht="15.75" customHeight="1" x14ac:dyDescent="0.2">
      <c r="U848" s="3"/>
      <c r="V848" s="3"/>
      <c r="W848" s="3"/>
    </row>
    <row r="849" spans="21:23" ht="15.75" customHeight="1" x14ac:dyDescent="0.2">
      <c r="U849" s="3"/>
      <c r="V849" s="3"/>
      <c r="W849" s="3"/>
    </row>
    <row r="850" spans="21:23" ht="15.75" customHeight="1" x14ac:dyDescent="0.2">
      <c r="U850" s="3"/>
      <c r="V850" s="3"/>
      <c r="W850" s="3"/>
    </row>
    <row r="851" spans="21:23" ht="15.75" customHeight="1" x14ac:dyDescent="0.2">
      <c r="U851" s="3"/>
      <c r="V851" s="3"/>
      <c r="W851" s="3"/>
    </row>
    <row r="852" spans="21:23" ht="15.75" customHeight="1" x14ac:dyDescent="0.2">
      <c r="U852" s="3"/>
      <c r="V852" s="3"/>
      <c r="W852" s="3"/>
    </row>
    <row r="853" spans="21:23" ht="15.75" customHeight="1" x14ac:dyDescent="0.2">
      <c r="U853" s="3"/>
      <c r="V853" s="3"/>
      <c r="W853" s="3"/>
    </row>
    <row r="854" spans="21:23" ht="15.75" customHeight="1" x14ac:dyDescent="0.2">
      <c r="U854" s="3"/>
      <c r="V854" s="3"/>
      <c r="W854" s="3"/>
    </row>
    <row r="855" spans="21:23" ht="15.75" customHeight="1" x14ac:dyDescent="0.2">
      <c r="U855" s="3"/>
      <c r="V855" s="3"/>
      <c r="W855" s="3"/>
    </row>
    <row r="856" spans="21:23" ht="15.75" customHeight="1" x14ac:dyDescent="0.2">
      <c r="U856" s="3"/>
      <c r="V856" s="3"/>
      <c r="W856" s="3"/>
    </row>
    <row r="857" spans="21:23" ht="15.75" customHeight="1" x14ac:dyDescent="0.2">
      <c r="U857" s="3"/>
      <c r="V857" s="3"/>
      <c r="W857" s="3"/>
    </row>
    <row r="858" spans="21:23" ht="15.75" customHeight="1" x14ac:dyDescent="0.2">
      <c r="U858" s="3"/>
      <c r="V858" s="3"/>
      <c r="W858" s="3"/>
    </row>
    <row r="859" spans="21:23" ht="15.75" customHeight="1" x14ac:dyDescent="0.2">
      <c r="U859" s="3"/>
      <c r="V859" s="3"/>
      <c r="W859" s="3"/>
    </row>
    <row r="860" spans="21:23" ht="15.75" customHeight="1" x14ac:dyDescent="0.2">
      <c r="U860" s="3"/>
      <c r="V860" s="3"/>
      <c r="W860" s="3"/>
    </row>
    <row r="861" spans="21:23" ht="15.75" customHeight="1" x14ac:dyDescent="0.2">
      <c r="U861" s="3"/>
      <c r="V861" s="3"/>
      <c r="W861" s="3"/>
    </row>
    <row r="862" spans="21:23" ht="15.75" customHeight="1" x14ac:dyDescent="0.2">
      <c r="U862" s="3"/>
      <c r="V862" s="3"/>
      <c r="W862" s="3"/>
    </row>
    <row r="863" spans="21:23" ht="15.75" customHeight="1" x14ac:dyDescent="0.2">
      <c r="U863" s="3"/>
      <c r="V863" s="3"/>
      <c r="W863" s="3"/>
    </row>
    <row r="864" spans="21:23" ht="15.75" customHeight="1" x14ac:dyDescent="0.2">
      <c r="U864" s="3"/>
      <c r="V864" s="3"/>
      <c r="W864" s="3"/>
    </row>
    <row r="865" spans="21:23" ht="15.75" customHeight="1" x14ac:dyDescent="0.2">
      <c r="U865" s="3"/>
      <c r="V865" s="3"/>
      <c r="W865" s="3"/>
    </row>
    <row r="866" spans="21:23" ht="15.75" customHeight="1" x14ac:dyDescent="0.2">
      <c r="U866" s="3"/>
      <c r="V866" s="3"/>
      <c r="W866" s="3"/>
    </row>
    <row r="867" spans="21:23" ht="15.75" customHeight="1" x14ac:dyDescent="0.2">
      <c r="U867" s="3"/>
      <c r="V867" s="3"/>
      <c r="W867" s="3"/>
    </row>
    <row r="868" spans="21:23" ht="15.75" customHeight="1" x14ac:dyDescent="0.2">
      <c r="U868" s="3"/>
      <c r="V868" s="3"/>
      <c r="W868" s="3"/>
    </row>
    <row r="869" spans="21:23" ht="15.75" customHeight="1" x14ac:dyDescent="0.2">
      <c r="U869" s="3"/>
      <c r="V869" s="3"/>
      <c r="W869" s="3"/>
    </row>
    <row r="870" spans="21:23" ht="15.75" customHeight="1" x14ac:dyDescent="0.2">
      <c r="U870" s="3"/>
      <c r="V870" s="3"/>
      <c r="W870" s="3"/>
    </row>
    <row r="871" spans="21:23" ht="15.75" customHeight="1" x14ac:dyDescent="0.2">
      <c r="U871" s="3"/>
      <c r="V871" s="3"/>
      <c r="W871" s="3"/>
    </row>
    <row r="872" spans="21:23" ht="15.75" customHeight="1" x14ac:dyDescent="0.2">
      <c r="U872" s="3"/>
      <c r="V872" s="3"/>
      <c r="W872" s="3"/>
    </row>
    <row r="873" spans="21:23" ht="15.75" customHeight="1" x14ac:dyDescent="0.2">
      <c r="U873" s="3"/>
      <c r="V873" s="3"/>
      <c r="W873" s="3"/>
    </row>
    <row r="874" spans="21:23" ht="15.75" customHeight="1" x14ac:dyDescent="0.2">
      <c r="U874" s="3"/>
      <c r="V874" s="3"/>
      <c r="W874" s="3"/>
    </row>
    <row r="875" spans="21:23" ht="15.75" customHeight="1" x14ac:dyDescent="0.2">
      <c r="U875" s="3"/>
      <c r="V875" s="3"/>
      <c r="W875" s="3"/>
    </row>
    <row r="876" spans="21:23" ht="15.75" customHeight="1" x14ac:dyDescent="0.2">
      <c r="U876" s="3"/>
      <c r="V876" s="3"/>
      <c r="W876" s="3"/>
    </row>
    <row r="877" spans="21:23" ht="15.75" customHeight="1" x14ac:dyDescent="0.2">
      <c r="U877" s="3"/>
      <c r="V877" s="3"/>
      <c r="W877" s="3"/>
    </row>
    <row r="878" spans="21:23" ht="15.75" customHeight="1" x14ac:dyDescent="0.2">
      <c r="U878" s="3"/>
      <c r="V878" s="3"/>
      <c r="W878" s="3"/>
    </row>
    <row r="879" spans="21:23" ht="15.75" customHeight="1" x14ac:dyDescent="0.2">
      <c r="U879" s="3"/>
      <c r="V879" s="3"/>
      <c r="W879" s="3"/>
    </row>
    <row r="880" spans="21:23" ht="15.75" customHeight="1" x14ac:dyDescent="0.2">
      <c r="U880" s="3"/>
      <c r="V880" s="3"/>
      <c r="W880" s="3"/>
    </row>
    <row r="881" spans="21:23" ht="15.75" customHeight="1" x14ac:dyDescent="0.2">
      <c r="U881" s="3"/>
      <c r="V881" s="3"/>
      <c r="W881" s="3"/>
    </row>
    <row r="882" spans="21:23" ht="15.75" customHeight="1" x14ac:dyDescent="0.2">
      <c r="U882" s="3"/>
      <c r="V882" s="3"/>
      <c r="W882" s="3"/>
    </row>
    <row r="883" spans="21:23" ht="15.75" customHeight="1" x14ac:dyDescent="0.2">
      <c r="U883" s="3"/>
      <c r="V883" s="3"/>
      <c r="W883" s="3"/>
    </row>
    <row r="884" spans="21:23" ht="15.75" customHeight="1" x14ac:dyDescent="0.2">
      <c r="U884" s="3"/>
      <c r="V884" s="3"/>
      <c r="W884" s="3"/>
    </row>
    <row r="885" spans="21:23" ht="15.75" customHeight="1" x14ac:dyDescent="0.2">
      <c r="U885" s="3"/>
      <c r="V885" s="3"/>
      <c r="W885" s="3"/>
    </row>
    <row r="886" spans="21:23" ht="15.75" customHeight="1" x14ac:dyDescent="0.2">
      <c r="U886" s="3"/>
      <c r="V886" s="3"/>
      <c r="W886" s="3"/>
    </row>
    <row r="887" spans="21:23" ht="15.75" customHeight="1" x14ac:dyDescent="0.2">
      <c r="U887" s="3"/>
      <c r="V887" s="3"/>
      <c r="W887" s="3"/>
    </row>
    <row r="888" spans="21:23" ht="15.75" customHeight="1" x14ac:dyDescent="0.2">
      <c r="U888" s="3"/>
      <c r="V888" s="3"/>
      <c r="W888" s="3"/>
    </row>
    <row r="889" spans="21:23" ht="15.75" customHeight="1" x14ac:dyDescent="0.2">
      <c r="U889" s="3"/>
      <c r="V889" s="3"/>
      <c r="W889" s="3"/>
    </row>
    <row r="890" spans="21:23" ht="15.75" customHeight="1" x14ac:dyDescent="0.2">
      <c r="U890" s="3"/>
      <c r="V890" s="3"/>
      <c r="W890" s="3"/>
    </row>
    <row r="891" spans="21:23" ht="15.75" customHeight="1" x14ac:dyDescent="0.2">
      <c r="U891" s="3"/>
      <c r="V891" s="3"/>
      <c r="W891" s="3"/>
    </row>
    <row r="892" spans="21:23" ht="15.75" customHeight="1" x14ac:dyDescent="0.2">
      <c r="U892" s="3"/>
      <c r="V892" s="3"/>
      <c r="W892" s="3"/>
    </row>
    <row r="893" spans="21:23" ht="15.75" customHeight="1" x14ac:dyDescent="0.2">
      <c r="U893" s="3"/>
      <c r="V893" s="3"/>
      <c r="W893" s="3"/>
    </row>
    <row r="894" spans="21:23" ht="15.75" customHeight="1" x14ac:dyDescent="0.2">
      <c r="U894" s="3"/>
      <c r="V894" s="3"/>
      <c r="W894" s="3"/>
    </row>
    <row r="895" spans="21:23" ht="15.75" customHeight="1" x14ac:dyDescent="0.2">
      <c r="U895" s="3"/>
      <c r="V895" s="3"/>
      <c r="W895" s="3"/>
    </row>
    <row r="896" spans="21:23" ht="15.75" customHeight="1" x14ac:dyDescent="0.2">
      <c r="U896" s="3"/>
      <c r="V896" s="3"/>
      <c r="W896" s="3"/>
    </row>
    <row r="897" spans="21:23" ht="15.75" customHeight="1" x14ac:dyDescent="0.2">
      <c r="U897" s="3"/>
      <c r="V897" s="3"/>
      <c r="W897" s="3"/>
    </row>
    <row r="898" spans="21:23" ht="15.75" customHeight="1" x14ac:dyDescent="0.2">
      <c r="U898" s="3"/>
      <c r="V898" s="3"/>
      <c r="W898" s="3"/>
    </row>
    <row r="899" spans="21:23" ht="15.75" customHeight="1" x14ac:dyDescent="0.2">
      <c r="U899" s="3"/>
      <c r="V899" s="3"/>
      <c r="W899" s="3"/>
    </row>
    <row r="900" spans="21:23" ht="15.75" customHeight="1" x14ac:dyDescent="0.2">
      <c r="U900" s="3"/>
      <c r="V900" s="3"/>
      <c r="W900" s="3"/>
    </row>
    <row r="901" spans="21:23" ht="15.75" customHeight="1" x14ac:dyDescent="0.2">
      <c r="U901" s="3"/>
      <c r="V901" s="3"/>
      <c r="W901" s="3"/>
    </row>
    <row r="902" spans="21:23" ht="15.75" customHeight="1" x14ac:dyDescent="0.2">
      <c r="U902" s="3"/>
      <c r="V902" s="3"/>
      <c r="W902" s="3"/>
    </row>
    <row r="903" spans="21:23" ht="15.75" customHeight="1" x14ac:dyDescent="0.2">
      <c r="U903" s="3"/>
      <c r="V903" s="3"/>
      <c r="W903" s="3"/>
    </row>
    <row r="904" spans="21:23" ht="15.75" customHeight="1" x14ac:dyDescent="0.2">
      <c r="U904" s="3"/>
      <c r="V904" s="3"/>
      <c r="W904" s="3"/>
    </row>
    <row r="905" spans="21:23" ht="15.75" customHeight="1" x14ac:dyDescent="0.2">
      <c r="U905" s="3"/>
      <c r="V905" s="3"/>
      <c r="W905" s="3"/>
    </row>
    <row r="906" spans="21:23" ht="15.75" customHeight="1" x14ac:dyDescent="0.2">
      <c r="U906" s="3"/>
      <c r="V906" s="3"/>
      <c r="W906" s="3"/>
    </row>
    <row r="907" spans="21:23" ht="15.75" customHeight="1" x14ac:dyDescent="0.2">
      <c r="U907" s="3"/>
      <c r="V907" s="3"/>
      <c r="W907" s="3"/>
    </row>
    <row r="908" spans="21:23" ht="15.75" customHeight="1" x14ac:dyDescent="0.2">
      <c r="U908" s="3"/>
      <c r="V908" s="3"/>
      <c r="W908" s="3"/>
    </row>
    <row r="909" spans="21:23" ht="15.75" customHeight="1" x14ac:dyDescent="0.2">
      <c r="U909" s="3"/>
      <c r="V909" s="3"/>
      <c r="W909" s="3"/>
    </row>
    <row r="910" spans="21:23" ht="15.75" customHeight="1" x14ac:dyDescent="0.2">
      <c r="U910" s="3"/>
      <c r="V910" s="3"/>
      <c r="W910" s="3"/>
    </row>
    <row r="911" spans="21:23" ht="15.75" customHeight="1" x14ac:dyDescent="0.2">
      <c r="U911" s="3"/>
      <c r="V911" s="3"/>
      <c r="W911" s="3"/>
    </row>
    <row r="912" spans="21:23" ht="15.75" customHeight="1" x14ac:dyDescent="0.2">
      <c r="U912" s="3"/>
      <c r="V912" s="3"/>
      <c r="W912" s="3"/>
    </row>
    <row r="913" spans="21:23" ht="15.75" customHeight="1" x14ac:dyDescent="0.2">
      <c r="U913" s="3"/>
      <c r="V913" s="3"/>
      <c r="W913" s="3"/>
    </row>
    <row r="914" spans="21:23" ht="15.75" customHeight="1" x14ac:dyDescent="0.2">
      <c r="U914" s="3"/>
      <c r="V914" s="3"/>
      <c r="W914" s="3"/>
    </row>
    <row r="915" spans="21:23" ht="15.75" customHeight="1" x14ac:dyDescent="0.2">
      <c r="U915" s="3"/>
      <c r="V915" s="3"/>
      <c r="W915" s="3"/>
    </row>
    <row r="916" spans="21:23" ht="15.75" customHeight="1" x14ac:dyDescent="0.2">
      <c r="U916" s="3"/>
      <c r="V916" s="3"/>
      <c r="W916" s="3"/>
    </row>
    <row r="917" spans="21:23" ht="15.75" customHeight="1" x14ac:dyDescent="0.2">
      <c r="U917" s="3"/>
      <c r="V917" s="3"/>
      <c r="W917" s="3"/>
    </row>
    <row r="918" spans="21:23" ht="15.75" customHeight="1" x14ac:dyDescent="0.2">
      <c r="U918" s="3"/>
      <c r="V918" s="3"/>
      <c r="W918" s="3"/>
    </row>
    <row r="919" spans="21:23" ht="15.75" customHeight="1" x14ac:dyDescent="0.2">
      <c r="U919" s="3"/>
      <c r="V919" s="3"/>
      <c r="W919" s="3"/>
    </row>
    <row r="920" spans="21:23" ht="15.75" customHeight="1" x14ac:dyDescent="0.2">
      <c r="U920" s="3"/>
      <c r="V920" s="3"/>
      <c r="W920" s="3"/>
    </row>
    <row r="921" spans="21:23" ht="15.75" customHeight="1" x14ac:dyDescent="0.2">
      <c r="U921" s="3"/>
      <c r="V921" s="3"/>
      <c r="W921" s="3"/>
    </row>
    <row r="922" spans="21:23" ht="15.75" customHeight="1" x14ac:dyDescent="0.2">
      <c r="U922" s="3"/>
      <c r="V922" s="3"/>
      <c r="W922" s="3"/>
    </row>
    <row r="923" spans="21:23" ht="15.75" customHeight="1" x14ac:dyDescent="0.2">
      <c r="U923" s="3"/>
      <c r="V923" s="3"/>
      <c r="W923" s="3"/>
    </row>
    <row r="924" spans="21:23" ht="15.75" customHeight="1" x14ac:dyDescent="0.2">
      <c r="U924" s="3"/>
      <c r="V924" s="3"/>
      <c r="W924" s="3"/>
    </row>
    <row r="925" spans="21:23" ht="15.75" customHeight="1" x14ac:dyDescent="0.2">
      <c r="U925" s="3"/>
      <c r="V925" s="3"/>
      <c r="W925" s="3"/>
    </row>
    <row r="926" spans="21:23" ht="15.75" customHeight="1" x14ac:dyDescent="0.2">
      <c r="U926" s="3"/>
      <c r="V926" s="3"/>
      <c r="W926" s="3"/>
    </row>
    <row r="927" spans="21:23" ht="15.75" customHeight="1" x14ac:dyDescent="0.2">
      <c r="U927" s="3"/>
      <c r="V927" s="3"/>
      <c r="W927" s="3"/>
    </row>
    <row r="928" spans="21:23" ht="15.75" customHeight="1" x14ac:dyDescent="0.2">
      <c r="U928" s="3"/>
      <c r="V928" s="3"/>
      <c r="W928" s="3"/>
    </row>
    <row r="929" spans="21:23" ht="15.75" customHeight="1" x14ac:dyDescent="0.2">
      <c r="U929" s="3"/>
      <c r="V929" s="3"/>
      <c r="W929" s="3"/>
    </row>
    <row r="930" spans="21:23" ht="15.75" customHeight="1" x14ac:dyDescent="0.2">
      <c r="U930" s="3"/>
      <c r="V930" s="3"/>
      <c r="W930" s="3"/>
    </row>
    <row r="931" spans="21:23" ht="15.75" customHeight="1" x14ac:dyDescent="0.2">
      <c r="U931" s="3"/>
      <c r="V931" s="3"/>
      <c r="W931" s="3"/>
    </row>
    <row r="932" spans="21:23" ht="15.75" customHeight="1" x14ac:dyDescent="0.2">
      <c r="U932" s="3"/>
      <c r="V932" s="3"/>
      <c r="W932" s="3"/>
    </row>
    <row r="933" spans="21:23" ht="15.75" customHeight="1" x14ac:dyDescent="0.2">
      <c r="U933" s="3"/>
      <c r="V933" s="3"/>
      <c r="W933" s="3"/>
    </row>
    <row r="934" spans="21:23" ht="15.75" customHeight="1" x14ac:dyDescent="0.2">
      <c r="U934" s="3"/>
      <c r="V934" s="3"/>
      <c r="W934" s="3"/>
    </row>
    <row r="935" spans="21:23" ht="15.75" customHeight="1" x14ac:dyDescent="0.2">
      <c r="U935" s="3"/>
      <c r="V935" s="3"/>
      <c r="W935" s="3"/>
    </row>
    <row r="936" spans="21:23" ht="15.75" customHeight="1" x14ac:dyDescent="0.2">
      <c r="U936" s="3"/>
      <c r="V936" s="3"/>
      <c r="W936" s="3"/>
    </row>
    <row r="937" spans="21:23" ht="15.75" customHeight="1" x14ac:dyDescent="0.2">
      <c r="U937" s="3"/>
      <c r="V937" s="3"/>
      <c r="W937" s="3"/>
    </row>
    <row r="938" spans="21:23" ht="15.75" customHeight="1" x14ac:dyDescent="0.2">
      <c r="U938" s="3"/>
      <c r="V938" s="3"/>
      <c r="W938" s="3"/>
    </row>
    <row r="939" spans="21:23" ht="15.75" customHeight="1" x14ac:dyDescent="0.2">
      <c r="U939" s="3"/>
      <c r="V939" s="3"/>
      <c r="W939" s="3"/>
    </row>
    <row r="940" spans="21:23" ht="15.75" customHeight="1" x14ac:dyDescent="0.2">
      <c r="U940" s="3"/>
      <c r="V940" s="3"/>
      <c r="W940" s="3"/>
    </row>
    <row r="941" spans="21:23" ht="15.75" customHeight="1" x14ac:dyDescent="0.2">
      <c r="U941" s="3"/>
      <c r="V941" s="3"/>
      <c r="W941" s="3"/>
    </row>
    <row r="942" spans="21:23" ht="15.75" customHeight="1" x14ac:dyDescent="0.2">
      <c r="U942" s="3"/>
      <c r="V942" s="3"/>
      <c r="W942" s="3"/>
    </row>
    <row r="943" spans="21:23" ht="15.75" customHeight="1" x14ac:dyDescent="0.2">
      <c r="U943" s="3"/>
      <c r="V943" s="3"/>
      <c r="W943" s="3"/>
    </row>
    <row r="944" spans="21:23" ht="15.75" customHeight="1" x14ac:dyDescent="0.2">
      <c r="U944" s="3"/>
      <c r="V944" s="3"/>
      <c r="W944" s="3"/>
    </row>
    <row r="945" spans="21:23" ht="15.75" customHeight="1" x14ac:dyDescent="0.2">
      <c r="U945" s="3"/>
      <c r="V945" s="3"/>
      <c r="W945" s="3"/>
    </row>
    <row r="946" spans="21:23" ht="15.75" customHeight="1" x14ac:dyDescent="0.2">
      <c r="U946" s="3"/>
      <c r="V946" s="3"/>
      <c r="W946" s="3"/>
    </row>
    <row r="947" spans="21:23" ht="15.75" customHeight="1" x14ac:dyDescent="0.2">
      <c r="U947" s="3"/>
      <c r="V947" s="3"/>
      <c r="W947" s="3"/>
    </row>
    <row r="948" spans="21:23" ht="15.75" customHeight="1" x14ac:dyDescent="0.2">
      <c r="U948" s="3"/>
      <c r="V948" s="3"/>
      <c r="W948" s="3"/>
    </row>
    <row r="949" spans="21:23" ht="15.75" customHeight="1" x14ac:dyDescent="0.2">
      <c r="U949" s="3"/>
      <c r="V949" s="3"/>
      <c r="W949" s="3"/>
    </row>
    <row r="950" spans="21:23" ht="15.75" customHeight="1" x14ac:dyDescent="0.2">
      <c r="U950" s="3"/>
      <c r="V950" s="3"/>
      <c r="W950" s="3"/>
    </row>
    <row r="951" spans="21:23" ht="15.75" customHeight="1" x14ac:dyDescent="0.2">
      <c r="U951" s="3"/>
      <c r="V951" s="3"/>
      <c r="W951" s="3"/>
    </row>
    <row r="952" spans="21:23" ht="15.75" customHeight="1" x14ac:dyDescent="0.2">
      <c r="U952" s="3"/>
      <c r="V952" s="3"/>
      <c r="W952" s="3"/>
    </row>
    <row r="953" spans="21:23" ht="15.75" customHeight="1" x14ac:dyDescent="0.2">
      <c r="U953" s="3"/>
      <c r="V953" s="3"/>
      <c r="W953" s="3"/>
    </row>
    <row r="954" spans="21:23" ht="15.75" customHeight="1" x14ac:dyDescent="0.2">
      <c r="U954" s="3"/>
      <c r="V954" s="3"/>
      <c r="W954" s="3"/>
    </row>
    <row r="955" spans="21:23" ht="15.75" customHeight="1" x14ac:dyDescent="0.2">
      <c r="U955" s="3"/>
      <c r="V955" s="3"/>
      <c r="W955" s="3"/>
    </row>
    <row r="956" spans="21:23" ht="15.75" customHeight="1" x14ac:dyDescent="0.2">
      <c r="U956" s="3"/>
      <c r="V956" s="3"/>
      <c r="W956" s="3"/>
    </row>
    <row r="957" spans="21:23" ht="15.75" customHeight="1" x14ac:dyDescent="0.2">
      <c r="U957" s="3"/>
      <c r="V957" s="3"/>
      <c r="W957" s="3"/>
    </row>
    <row r="958" spans="21:23" ht="15.75" customHeight="1" x14ac:dyDescent="0.2">
      <c r="U958" s="3"/>
      <c r="V958" s="3"/>
      <c r="W958" s="3"/>
    </row>
    <row r="959" spans="21:23" ht="15.75" customHeight="1" x14ac:dyDescent="0.2">
      <c r="U959" s="3"/>
      <c r="V959" s="3"/>
      <c r="W959" s="3"/>
    </row>
    <row r="960" spans="21:23" ht="15.75" customHeight="1" x14ac:dyDescent="0.2">
      <c r="U960" s="3"/>
      <c r="V960" s="3"/>
      <c r="W960" s="3"/>
    </row>
    <row r="961" spans="21:23" ht="15.75" customHeight="1" x14ac:dyDescent="0.2">
      <c r="U961" s="3"/>
      <c r="V961" s="3"/>
      <c r="W961" s="3"/>
    </row>
    <row r="962" spans="21:23" ht="15.75" customHeight="1" x14ac:dyDescent="0.2">
      <c r="U962" s="3"/>
      <c r="V962" s="3"/>
      <c r="W962" s="3"/>
    </row>
    <row r="963" spans="21:23" ht="15.75" customHeight="1" x14ac:dyDescent="0.2">
      <c r="U963" s="3"/>
      <c r="V963" s="3"/>
      <c r="W963" s="3"/>
    </row>
    <row r="964" spans="21:23" ht="15.75" customHeight="1" x14ac:dyDescent="0.2">
      <c r="U964" s="3"/>
      <c r="V964" s="3"/>
      <c r="W964" s="3"/>
    </row>
    <row r="965" spans="21:23" ht="15.75" customHeight="1" x14ac:dyDescent="0.2">
      <c r="U965" s="3"/>
      <c r="V965" s="3"/>
      <c r="W965" s="3"/>
    </row>
    <row r="966" spans="21:23" ht="15.75" customHeight="1" x14ac:dyDescent="0.2">
      <c r="U966" s="3"/>
      <c r="V966" s="3"/>
      <c r="W966" s="3"/>
    </row>
    <row r="967" spans="21:23" ht="15.75" customHeight="1" x14ac:dyDescent="0.2">
      <c r="U967" s="3"/>
      <c r="V967" s="3"/>
      <c r="W967" s="3"/>
    </row>
    <row r="968" spans="21:23" ht="15.75" customHeight="1" x14ac:dyDescent="0.2">
      <c r="U968" s="3"/>
      <c r="V968" s="3"/>
      <c r="W968" s="3"/>
    </row>
    <row r="969" spans="21:23" ht="15.75" customHeight="1" x14ac:dyDescent="0.2">
      <c r="U969" s="3"/>
      <c r="V969" s="3"/>
      <c r="W969" s="3"/>
    </row>
    <row r="970" spans="21:23" ht="15.75" customHeight="1" x14ac:dyDescent="0.2">
      <c r="U970" s="3"/>
      <c r="V970" s="3"/>
      <c r="W970" s="3"/>
    </row>
    <row r="971" spans="21:23" ht="15.75" customHeight="1" x14ac:dyDescent="0.2">
      <c r="U971" s="3"/>
      <c r="V971" s="3"/>
      <c r="W971" s="3"/>
    </row>
    <row r="972" spans="21:23" ht="15.75" customHeight="1" x14ac:dyDescent="0.2">
      <c r="U972" s="3"/>
      <c r="V972" s="3"/>
      <c r="W972" s="3"/>
    </row>
    <row r="973" spans="21:23" ht="15.75" customHeight="1" x14ac:dyDescent="0.2">
      <c r="U973" s="3"/>
      <c r="V973" s="3"/>
      <c r="W973" s="3"/>
    </row>
    <row r="974" spans="21:23" ht="15.75" customHeight="1" x14ac:dyDescent="0.2">
      <c r="U974" s="3"/>
      <c r="V974" s="3"/>
      <c r="W974" s="3"/>
    </row>
    <row r="975" spans="21:23" ht="15.75" customHeight="1" x14ac:dyDescent="0.2">
      <c r="U975" s="3"/>
      <c r="V975" s="3"/>
      <c r="W975" s="3"/>
    </row>
    <row r="976" spans="21:23" ht="15.75" customHeight="1" x14ac:dyDescent="0.2">
      <c r="U976" s="3"/>
      <c r="V976" s="3"/>
      <c r="W976" s="3"/>
    </row>
    <row r="977" spans="21:23" ht="15.75" customHeight="1" x14ac:dyDescent="0.2">
      <c r="U977" s="3"/>
      <c r="V977" s="3"/>
      <c r="W977" s="3"/>
    </row>
    <row r="978" spans="21:23" ht="15.75" customHeight="1" x14ac:dyDescent="0.2">
      <c r="U978" s="3"/>
      <c r="V978" s="3"/>
      <c r="W978" s="3"/>
    </row>
    <row r="979" spans="21:23" ht="15.75" customHeight="1" x14ac:dyDescent="0.2">
      <c r="U979" s="3"/>
      <c r="V979" s="3"/>
      <c r="W979" s="3"/>
    </row>
    <row r="980" spans="21:23" ht="15.75" customHeight="1" x14ac:dyDescent="0.2">
      <c r="U980" s="3"/>
      <c r="V980" s="3"/>
      <c r="W980" s="3"/>
    </row>
    <row r="981" spans="21:23" ht="15.75" customHeight="1" x14ac:dyDescent="0.2">
      <c r="U981" s="3"/>
      <c r="V981" s="3"/>
      <c r="W981" s="3"/>
    </row>
    <row r="982" spans="21:23" ht="15.75" customHeight="1" x14ac:dyDescent="0.2">
      <c r="U982" s="3"/>
      <c r="V982" s="3"/>
      <c r="W982" s="3"/>
    </row>
    <row r="983" spans="21:23" ht="15.75" customHeight="1" x14ac:dyDescent="0.2">
      <c r="U983" s="3"/>
      <c r="V983" s="3"/>
      <c r="W983" s="3"/>
    </row>
    <row r="984" spans="21:23" ht="15.75" customHeight="1" x14ac:dyDescent="0.2">
      <c r="U984" s="3"/>
      <c r="V984" s="3"/>
      <c r="W984" s="3"/>
    </row>
    <row r="985" spans="21:23" ht="15.75" customHeight="1" x14ac:dyDescent="0.2">
      <c r="U985" s="3"/>
      <c r="V985" s="3"/>
      <c r="W985" s="3"/>
    </row>
    <row r="986" spans="21:23" ht="15.75" customHeight="1" x14ac:dyDescent="0.2">
      <c r="U986" s="3"/>
      <c r="V986" s="3"/>
      <c r="W986" s="3"/>
    </row>
    <row r="987" spans="21:23" ht="15.75" customHeight="1" x14ac:dyDescent="0.2">
      <c r="U987" s="3"/>
      <c r="V987" s="3"/>
      <c r="W987" s="3"/>
    </row>
    <row r="988" spans="21:23" ht="15.75" customHeight="1" x14ac:dyDescent="0.2">
      <c r="U988" s="3"/>
      <c r="V988" s="3"/>
      <c r="W988" s="3"/>
    </row>
    <row r="989" spans="21:23" ht="15.75" customHeight="1" x14ac:dyDescent="0.2">
      <c r="U989" s="3"/>
      <c r="V989" s="3"/>
      <c r="W989" s="3"/>
    </row>
    <row r="990" spans="21:23" ht="15.75" customHeight="1" x14ac:dyDescent="0.2">
      <c r="U990" s="3"/>
      <c r="V990" s="3"/>
      <c r="W990" s="3"/>
    </row>
    <row r="991" spans="21:23" ht="15.75" customHeight="1" x14ac:dyDescent="0.2">
      <c r="U991" s="3"/>
      <c r="V991" s="3"/>
      <c r="W991" s="3"/>
    </row>
    <row r="992" spans="21:23" ht="15.75" customHeight="1" x14ac:dyDescent="0.2">
      <c r="U992" s="3"/>
      <c r="V992" s="3"/>
      <c r="W992" s="3"/>
    </row>
    <row r="993" spans="21:23" ht="15.75" customHeight="1" x14ac:dyDescent="0.2">
      <c r="U993" s="3"/>
      <c r="V993" s="3"/>
      <c r="W993" s="3"/>
    </row>
    <row r="994" spans="21:23" ht="15.75" customHeight="1" x14ac:dyDescent="0.2">
      <c r="U994" s="3"/>
      <c r="V994" s="3"/>
      <c r="W994" s="3"/>
    </row>
    <row r="995" spans="21:23" ht="15.75" customHeight="1" x14ac:dyDescent="0.2">
      <c r="U995" s="3"/>
      <c r="V995" s="3"/>
      <c r="W995" s="3"/>
    </row>
    <row r="996" spans="21:23" ht="15.75" customHeight="1" x14ac:dyDescent="0.2">
      <c r="U996" s="3"/>
      <c r="V996" s="3"/>
      <c r="W996" s="3"/>
    </row>
    <row r="997" spans="21:23" ht="15.75" customHeight="1" x14ac:dyDescent="0.2">
      <c r="U997" s="3"/>
      <c r="V997" s="3"/>
      <c r="W997" s="3"/>
    </row>
    <row r="998" spans="21:23" ht="15.75" customHeight="1" x14ac:dyDescent="0.2">
      <c r="U998" s="3"/>
      <c r="V998" s="3"/>
      <c r="W998" s="3"/>
    </row>
    <row r="999" spans="21:23" ht="12.75" x14ac:dyDescent="0.2">
      <c r="U999" s="3"/>
      <c r="V999" s="3"/>
      <c r="W999" s="3"/>
    </row>
    <row r="1000" spans="21:23" ht="12.75" x14ac:dyDescent="0.2">
      <c r="U1000" s="3"/>
      <c r="V1000" s="3"/>
      <c r="W1000" s="3"/>
    </row>
    <row r="1001" spans="21:23" ht="12.75" x14ac:dyDescent="0.2">
      <c r="U1001" s="3"/>
      <c r="V1001" s="3"/>
      <c r="W1001" s="3"/>
    </row>
    <row r="1002" spans="21:23" ht="12.75" x14ac:dyDescent="0.2">
      <c r="U1002" s="3"/>
      <c r="V1002" s="3"/>
      <c r="W1002" s="3"/>
    </row>
    <row r="1003" spans="21:23" ht="12.75" x14ac:dyDescent="0.2">
      <c r="U1003" s="3"/>
      <c r="V1003" s="3"/>
      <c r="W1003" s="3"/>
    </row>
    <row r="1004" spans="21:23" ht="12.75" x14ac:dyDescent="0.2">
      <c r="U1004" s="3"/>
      <c r="V1004" s="3"/>
      <c r="W1004" s="3"/>
    </row>
    <row r="1005" spans="21:23" ht="12.75" x14ac:dyDescent="0.2">
      <c r="U1005" s="3"/>
      <c r="V1005" s="3"/>
      <c r="W1005" s="3"/>
    </row>
    <row r="1006" spans="21:23" ht="12.75" x14ac:dyDescent="0.2">
      <c r="U1006" s="3"/>
      <c r="V1006" s="3"/>
      <c r="W1006" s="3"/>
    </row>
  </sheetData>
  <mergeCells count="13">
    <mergeCell ref="A33:B33"/>
    <mergeCell ref="U3:W3"/>
    <mergeCell ref="Y3:AA3"/>
    <mergeCell ref="AC3:AE3"/>
    <mergeCell ref="A4:B4"/>
    <mergeCell ref="A5:B5"/>
    <mergeCell ref="A32:B32"/>
    <mergeCell ref="C3:E3"/>
    <mergeCell ref="F3:H3"/>
    <mergeCell ref="I3:K3"/>
    <mergeCell ref="L3:N3"/>
    <mergeCell ref="O3:Q3"/>
    <mergeCell ref="R3:T3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2.2.3 (KOR)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STUDIO</dc:creator>
  <cp:lastModifiedBy>User</cp:lastModifiedBy>
  <dcterms:created xsi:type="dcterms:W3CDTF">2026-05-08T02:12:42Z</dcterms:created>
  <dcterms:modified xsi:type="dcterms:W3CDTF">2026-05-12T02:38:33Z</dcterms:modified>
</cp:coreProperties>
</file>