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41C9C433-DEE6-4030-A691-9DCD1CD5A5E6}" xr6:coauthVersionLast="47" xr6:coauthVersionMax="47" xr10:uidLastSave="{00000000-0000-0000-0000-000000000000}"/>
  <bookViews>
    <workbookView xWindow="-110" yWindow="-110" windowWidth="19420" windowHeight="10300" xr2:uid="{C4FAFFA7-C91A-4A56-9671-C1ABB4B079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1" l="1"/>
  <c r="X27" i="1"/>
  <c r="W27" i="1"/>
  <c r="S27" i="1"/>
  <c r="R27" i="1"/>
  <c r="Q27" i="1"/>
  <c r="L27" i="1"/>
  <c r="K27" i="1"/>
  <c r="J27" i="1"/>
  <c r="Z25" i="1"/>
  <c r="T25" i="1"/>
  <c r="M25" i="1"/>
  <c r="G25" i="1"/>
  <c r="F25" i="1"/>
  <c r="E25" i="1"/>
  <c r="D25" i="1"/>
  <c r="Z24" i="1"/>
  <c r="T24" i="1"/>
  <c r="M24" i="1"/>
  <c r="G24" i="1"/>
  <c r="Z23" i="1"/>
  <c r="T23" i="1"/>
  <c r="M23" i="1"/>
  <c r="G23" i="1"/>
  <c r="Z22" i="1"/>
  <c r="T22" i="1"/>
  <c r="M22" i="1"/>
  <c r="G22" i="1"/>
  <c r="Z21" i="1"/>
  <c r="T21" i="1"/>
  <c r="M21" i="1"/>
  <c r="G21" i="1"/>
  <c r="Z20" i="1"/>
  <c r="T20" i="1"/>
  <c r="M20" i="1"/>
  <c r="G20" i="1"/>
  <c r="T19" i="1"/>
  <c r="M19" i="1"/>
  <c r="G19" i="1"/>
  <c r="Z18" i="1"/>
  <c r="T18" i="1"/>
  <c r="M18" i="1"/>
  <c r="G18" i="1"/>
  <c r="G17" i="1"/>
  <c r="Z16" i="1"/>
  <c r="T16" i="1"/>
  <c r="M16" i="1"/>
  <c r="T15" i="1"/>
  <c r="M15" i="1"/>
  <c r="G15" i="1"/>
  <c r="Z14" i="1"/>
  <c r="T14" i="1"/>
  <c r="M14" i="1"/>
  <c r="G14" i="1"/>
  <c r="Z13" i="1"/>
  <c r="T13" i="1"/>
  <c r="T27" i="1" s="1"/>
  <c r="M13" i="1"/>
  <c r="G13" i="1"/>
  <c r="Z12" i="1"/>
  <c r="G12" i="1"/>
  <c r="Z11" i="1"/>
  <c r="Z27" i="1" s="1"/>
  <c r="T11" i="1"/>
  <c r="M11" i="1"/>
  <c r="M27" i="1" s="1"/>
  <c r="G10" i="1"/>
</calcChain>
</file>

<file path=xl/sharedStrings.xml><?xml version="1.0" encoding="utf-8"?>
<sst xmlns="http://schemas.openxmlformats.org/spreadsheetml/2006/main" count="124" uniqueCount="33">
  <si>
    <t>Kecamatan Mandiraja</t>
  </si>
  <si>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</si>
  <si>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</si>
  <si>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</si>
  <si>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</si>
  <si>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</si>
  <si>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</si>
  <si>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</si>
  <si>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</si>
  <si>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</si>
  <si>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</si>
  <si>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</si>
  <si>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1. Mandiraja Wetan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</si>
  <si>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</si>
  <si>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</si>
  <si>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</si>
  <si>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</si>
  <si>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</si>
  <si>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</si>
  <si>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</si>
  <si>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</si>
  <si>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</si>
  <si>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</si>
  <si>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</si>
  <si>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</si>
  <si>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</si>
  <si>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</si>
  <si>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</si>
  <si>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 xml:space="preserve">Tabel : 4.5  Jumlah Pengguna Listrik per KK Menurut Desa/Kelurahan dan di </t>
  </si>
  <si>
    <t>Pengguna Listrik</t>
  </si>
  <si>
    <t>PLN</t>
  </si>
  <si>
    <t>Non- PLN</t>
  </si>
  <si>
    <t>Bukan Pengguna Listrik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</si>
</sst>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"/>
    <numFmt numFmtId="165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164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164" fontId="1" fillId="0" borderId="0" xfId="0" applyNumberFormat="1" applyFont="1"/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3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7E1A-9E8B-4415-831C-5DD354D0722F}">
  <dimension ref="C3:Z31"/>
  <sheetViews>
    <sheetView tabSelected="1" workbookViewId="0">
      <selection activeCell="C3" sqref="C3:Z31"/>
    </sheetView>
  </sheetViews>
  <sheetFormatPr defaultRowHeight="14.5"/>
  <sheetData>
    <row r="3" spans="3:26">
      <c r="C3" s="1" t="s">
        <v>28</v>
      </c>
      <c r="D3" s="2"/>
      <c r="E3" s="2"/>
      <c r="F3" s="2"/>
      <c r="G3" s="2"/>
      <c r="H3" s="3"/>
      <c r="I3" s="1" t="s">
        <v>28</v>
      </c>
      <c r="J3" s="2"/>
      <c r="K3" s="2"/>
      <c r="L3" s="2"/>
      <c r="M3" s="2"/>
      <c r="P3" s="1" t="s">
        <v>28</v>
      </c>
      <c r="Q3" s="2"/>
      <c r="R3" s="2"/>
      <c r="S3" s="2"/>
      <c r="T3" s="2"/>
      <c r="V3" s="1" t="s">
        <v>28</v>
      </c>
      <c r="W3" s="2"/>
      <c r="X3" s="2"/>
      <c r="Y3" s="2"/>
      <c r="Z3" s="2"/>
    </row>
    <row r="4" spans="3:26">
      <c r="C4" s="3" t="s">
        <v>0</v>
      </c>
      <c r="D4" s="3"/>
      <c r="E4" s="3"/>
      <c r="F4" s="3"/>
      <c r="G4" s="3"/>
      <c r="H4" s="3"/>
      <c r="I4" s="3" t="s">
        <v>0</v>
      </c>
      <c r="P4" s="3" t="s">
        <v>0</v>
      </c>
      <c r="Q4" s="3"/>
      <c r="R4" s="3"/>
      <c r="S4" s="3"/>
      <c r="T4" s="3"/>
      <c r="V4" s="3" t="s">
        <v>0</v>
      </c>
      <c r="W4" s="3"/>
      <c r="X4" s="3"/>
      <c r="Y4" s="3"/>
      <c r="Z4" s="3"/>
    </row>
    <row r="5" spans="3:26">
      <c r="C5" s="3" t="s">
        <v>1</v>
      </c>
      <c r="D5" s="3"/>
      <c r="E5" s="3"/>
      <c r="F5" s="3"/>
      <c r="G5" s="3"/>
      <c r="H5" s="3"/>
      <c r="I5" s="3" t="s">
        <v>2</v>
      </c>
      <c r="P5" s="3" t="s">
        <v>3</v>
      </c>
      <c r="Q5" s="3"/>
      <c r="R5" s="3"/>
      <c r="S5" s="3"/>
      <c r="T5" s="3"/>
      <c r="V5" s="3" t="s">
        <v>4</v>
      </c>
      <c r="W5" s="3"/>
      <c r="X5" s="3"/>
      <c r="Y5" s="3"/>
      <c r="Z5" s="3"/>
    </row>
    <row r="6" spans="3:26">
      <c r="C6" s="4" t="s">
        <v>5</v>
      </c>
      <c r="D6" s="6" t="s">
        <v>29</v>
      </c>
      <c r="E6" s="5"/>
      <c r="F6" s="5"/>
      <c r="G6" s="4" t="s">
        <v>6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3:26" ht="43.5">
      <c r="C7" s="7"/>
      <c r="D7" s="20" t="s">
        <v>30</v>
      </c>
      <c r="E7" s="20" t="s">
        <v>31</v>
      </c>
      <c r="F7" s="20" t="s">
        <v>32</v>
      </c>
      <c r="G7" s="7"/>
      <c r="H7" s="3"/>
      <c r="I7" s="4" t="s">
        <v>5</v>
      </c>
      <c r="J7" s="6" t="s">
        <v>29</v>
      </c>
      <c r="K7" s="5"/>
      <c r="L7" s="5"/>
      <c r="M7" s="4" t="s">
        <v>6</v>
      </c>
      <c r="P7" s="4" t="s">
        <v>5</v>
      </c>
      <c r="Q7" s="6" t="s">
        <v>29</v>
      </c>
      <c r="R7" s="5"/>
      <c r="S7" s="5"/>
      <c r="T7" s="4" t="s">
        <v>6</v>
      </c>
      <c r="V7" s="4" t="s">
        <v>5</v>
      </c>
      <c r="W7" s="6" t="s">
        <v>29</v>
      </c>
      <c r="X7" s="5"/>
      <c r="Y7" s="5"/>
      <c r="Z7" s="4" t="s">
        <v>6</v>
      </c>
    </row>
    <row r="8" spans="3:26" ht="43.5">
      <c r="C8" s="8" t="s">
        <v>7</v>
      </c>
      <c r="D8" s="9" t="s">
        <v>8</v>
      </c>
      <c r="E8" s="9" t="s">
        <v>9</v>
      </c>
      <c r="F8" s="9" t="s">
        <v>10</v>
      </c>
      <c r="G8" s="8" t="s">
        <v>11</v>
      </c>
      <c r="H8" s="3"/>
      <c r="I8" s="7"/>
      <c r="J8" s="20" t="s">
        <v>30</v>
      </c>
      <c r="K8" s="20" t="s">
        <v>31</v>
      </c>
      <c r="L8" s="20" t="s">
        <v>32</v>
      </c>
      <c r="M8" s="7"/>
      <c r="P8" s="7"/>
      <c r="Q8" s="20" t="s">
        <v>30</v>
      </c>
      <c r="R8" s="20" t="s">
        <v>31</v>
      </c>
      <c r="S8" s="20" t="s">
        <v>32</v>
      </c>
      <c r="T8" s="7"/>
      <c r="V8" s="7"/>
      <c r="W8" s="20" t="s">
        <v>30</v>
      </c>
      <c r="X8" s="20" t="s">
        <v>31</v>
      </c>
      <c r="Y8" s="20" t="s">
        <v>32</v>
      </c>
      <c r="Z8" s="7"/>
    </row>
    <row r="9" spans="3:26">
      <c r="C9" s="3" t="s">
        <v>12</v>
      </c>
      <c r="D9" s="24">
        <v>1080</v>
      </c>
      <c r="E9" s="24">
        <v>0</v>
      </c>
      <c r="F9" s="24">
        <v>0</v>
      </c>
      <c r="G9" s="24">
        <v>1080</v>
      </c>
      <c r="H9" s="3"/>
      <c r="I9" s="8" t="s">
        <v>7</v>
      </c>
      <c r="J9" s="9" t="s">
        <v>8</v>
      </c>
      <c r="K9" s="9" t="s">
        <v>9</v>
      </c>
      <c r="L9" s="9" t="s">
        <v>10</v>
      </c>
      <c r="M9" s="8" t="s">
        <v>11</v>
      </c>
      <c r="P9" s="8" t="s">
        <v>7</v>
      </c>
      <c r="Q9" s="9" t="s">
        <v>8</v>
      </c>
      <c r="R9" s="9" t="s">
        <v>9</v>
      </c>
      <c r="S9" s="9" t="s">
        <v>10</v>
      </c>
      <c r="T9" s="8" t="s">
        <v>11</v>
      </c>
      <c r="V9" s="8" t="s">
        <v>7</v>
      </c>
      <c r="W9" s="9" t="s">
        <v>8</v>
      </c>
      <c r="X9" s="9" t="s">
        <v>9</v>
      </c>
      <c r="Y9" s="9" t="s">
        <v>10</v>
      </c>
      <c r="Z9" s="8" t="s">
        <v>11</v>
      </c>
    </row>
    <row r="10" spans="3:26">
      <c r="C10" s="3" t="s">
        <v>13</v>
      </c>
      <c r="D10" s="24">
        <v>1973</v>
      </c>
      <c r="E10" s="24">
        <v>0</v>
      </c>
      <c r="F10" s="24">
        <v>0</v>
      </c>
      <c r="G10" s="24">
        <f>SUM(D10:F10)</f>
        <v>1973</v>
      </c>
      <c r="H10" s="3"/>
      <c r="I10" s="11" t="s">
        <v>12</v>
      </c>
      <c r="J10" s="26">
        <v>1080</v>
      </c>
      <c r="K10" s="26">
        <v>0</v>
      </c>
      <c r="L10" s="26">
        <v>0</v>
      </c>
      <c r="M10" s="26">
        <v>1080</v>
      </c>
      <c r="P10" s="11" t="s">
        <v>12</v>
      </c>
      <c r="Q10" s="26">
        <v>1087</v>
      </c>
      <c r="R10" s="26">
        <v>0</v>
      </c>
      <c r="S10" s="26">
        <v>0</v>
      </c>
      <c r="T10" s="26">
        <v>1087</v>
      </c>
      <c r="V10" s="11" t="s">
        <v>12</v>
      </c>
      <c r="W10" s="26">
        <v>1080</v>
      </c>
      <c r="X10" s="26">
        <v>0</v>
      </c>
      <c r="Y10" s="26">
        <v>0</v>
      </c>
      <c r="Z10" s="26">
        <v>1080</v>
      </c>
    </row>
    <row r="11" spans="3:26">
      <c r="C11" s="3" t="s">
        <v>14</v>
      </c>
      <c r="D11" s="3">
        <v>521</v>
      </c>
      <c r="E11" s="3"/>
      <c r="F11" s="3"/>
      <c r="G11" s="3">
        <v>521</v>
      </c>
      <c r="H11" s="3"/>
      <c r="I11" s="3" t="s">
        <v>13</v>
      </c>
      <c r="J11" s="24">
        <v>1973</v>
      </c>
      <c r="K11" s="24">
        <v>0</v>
      </c>
      <c r="L11" s="24">
        <v>0</v>
      </c>
      <c r="M11" s="24">
        <f>SUM(J11:L11)</f>
        <v>1973</v>
      </c>
      <c r="P11" s="3" t="s">
        <v>13</v>
      </c>
      <c r="Q11" s="24">
        <v>1984</v>
      </c>
      <c r="R11" s="24">
        <v>0</v>
      </c>
      <c r="S11" s="24">
        <v>0</v>
      </c>
      <c r="T11" s="24">
        <f>SUM(Q11:S11)</f>
        <v>1984</v>
      </c>
      <c r="V11" s="3" t="s">
        <v>13</v>
      </c>
      <c r="W11" s="24">
        <v>2023</v>
      </c>
      <c r="X11" s="21"/>
      <c r="Y11" s="21"/>
      <c r="Z11" s="24">
        <f>W11</f>
        <v>2023</v>
      </c>
    </row>
    <row r="12" spans="3:26">
      <c r="C12" s="3" t="s">
        <v>15</v>
      </c>
      <c r="D12" s="24">
        <v>567</v>
      </c>
      <c r="E12" s="24">
        <v>0</v>
      </c>
      <c r="F12" s="24">
        <v>0</v>
      </c>
      <c r="G12" s="24">
        <f t="shared" ref="G12:G15" si="0">SUM(D12:F12)</f>
        <v>567</v>
      </c>
      <c r="H12" s="3"/>
      <c r="I12" s="3" t="s">
        <v>14</v>
      </c>
      <c r="J12" s="12">
        <v>521</v>
      </c>
      <c r="K12" s="3"/>
      <c r="L12" s="3"/>
      <c r="M12" s="12">
        <v>521</v>
      </c>
      <c r="P12" s="3" t="s">
        <v>14</v>
      </c>
      <c r="Q12" s="12">
        <v>524</v>
      </c>
      <c r="R12" s="3"/>
      <c r="S12" s="3"/>
      <c r="T12" s="12">
        <v>524</v>
      </c>
      <c r="V12" s="3" t="s">
        <v>14</v>
      </c>
      <c r="W12" s="12">
        <v>602</v>
      </c>
      <c r="X12" s="12">
        <v>0</v>
      </c>
      <c r="Y12" s="12">
        <v>0</v>
      </c>
      <c r="Z12" s="12">
        <f t="shared" ref="Z12:Z14" si="1">SUM(W12:Y12)</f>
        <v>602</v>
      </c>
    </row>
    <row r="13" spans="3:26">
      <c r="C13" s="3" t="s">
        <v>16</v>
      </c>
      <c r="D13" s="24">
        <v>1532</v>
      </c>
      <c r="E13" s="24">
        <v>0</v>
      </c>
      <c r="F13" s="24">
        <v>0</v>
      </c>
      <c r="G13" s="24">
        <f t="shared" si="0"/>
        <v>1532</v>
      </c>
      <c r="H13" s="3"/>
      <c r="I13" s="3" t="s">
        <v>15</v>
      </c>
      <c r="J13" s="24">
        <v>567</v>
      </c>
      <c r="K13" s="24">
        <v>0</v>
      </c>
      <c r="L13" s="24">
        <v>0</v>
      </c>
      <c r="M13" s="24">
        <f t="shared" ref="M13:M16" si="2">SUM(J13:L13)</f>
        <v>567</v>
      </c>
      <c r="P13" s="3" t="s">
        <v>15</v>
      </c>
      <c r="Q13" s="24">
        <v>569</v>
      </c>
      <c r="R13" s="24">
        <v>0</v>
      </c>
      <c r="S13" s="24">
        <v>0</v>
      </c>
      <c r="T13" s="24">
        <f t="shared" ref="T13:T16" si="3">SUM(Q13:S13)</f>
        <v>569</v>
      </c>
      <c r="V13" s="3" t="s">
        <v>15</v>
      </c>
      <c r="W13" s="24">
        <v>570</v>
      </c>
      <c r="X13" s="24">
        <v>0</v>
      </c>
      <c r="Y13" s="24">
        <v>0</v>
      </c>
      <c r="Z13" s="24">
        <f t="shared" si="1"/>
        <v>570</v>
      </c>
    </row>
    <row r="14" spans="3:26">
      <c r="C14" s="3" t="s">
        <v>17</v>
      </c>
      <c r="D14" s="22">
        <v>2157</v>
      </c>
      <c r="E14" s="24">
        <v>0</v>
      </c>
      <c r="F14" s="24">
        <v>0</v>
      </c>
      <c r="G14" s="24">
        <f t="shared" si="0"/>
        <v>2157</v>
      </c>
      <c r="H14" s="3"/>
      <c r="I14" s="3" t="s">
        <v>16</v>
      </c>
      <c r="J14" s="24">
        <v>1532</v>
      </c>
      <c r="K14" s="24">
        <v>0</v>
      </c>
      <c r="L14" s="24">
        <v>0</v>
      </c>
      <c r="M14" s="24">
        <f t="shared" si="2"/>
        <v>1532</v>
      </c>
      <c r="P14" s="3" t="s">
        <v>16</v>
      </c>
      <c r="Q14" s="24">
        <v>1547</v>
      </c>
      <c r="R14" s="24">
        <v>0</v>
      </c>
      <c r="S14" s="24">
        <v>0</v>
      </c>
      <c r="T14" s="24">
        <f t="shared" si="3"/>
        <v>1547</v>
      </c>
      <c r="V14" s="3" t="s">
        <v>16</v>
      </c>
      <c r="W14" s="24">
        <v>1532</v>
      </c>
      <c r="X14" s="24">
        <v>0</v>
      </c>
      <c r="Y14" s="24">
        <v>0</v>
      </c>
      <c r="Z14" s="24">
        <f t="shared" si="1"/>
        <v>1532</v>
      </c>
    </row>
    <row r="15" spans="3:26">
      <c r="C15" s="3" t="s">
        <v>18</v>
      </c>
      <c r="D15" s="24">
        <v>267</v>
      </c>
      <c r="E15" s="24">
        <v>1</v>
      </c>
      <c r="F15" s="24">
        <v>0</v>
      </c>
      <c r="G15" s="24">
        <f t="shared" si="0"/>
        <v>268</v>
      </c>
      <c r="H15" s="3"/>
      <c r="I15" s="3" t="s">
        <v>17</v>
      </c>
      <c r="J15" s="23">
        <v>2157</v>
      </c>
      <c r="K15" s="24">
        <v>0</v>
      </c>
      <c r="L15" s="24">
        <v>0</v>
      </c>
      <c r="M15" s="24">
        <f t="shared" si="2"/>
        <v>2157</v>
      </c>
      <c r="P15" s="3" t="s">
        <v>17</v>
      </c>
      <c r="Q15" s="23">
        <v>2169</v>
      </c>
      <c r="R15" s="24">
        <v>0</v>
      </c>
      <c r="S15" s="24">
        <v>0</v>
      </c>
      <c r="T15" s="24">
        <f t="shared" si="3"/>
        <v>2169</v>
      </c>
      <c r="V15" s="3" t="s">
        <v>17</v>
      </c>
      <c r="W15" s="23">
        <v>2183</v>
      </c>
      <c r="X15" s="21"/>
      <c r="Y15" s="21"/>
      <c r="Z15" s="24">
        <v>2183</v>
      </c>
    </row>
    <row r="16" spans="3:26">
      <c r="C16" s="3" t="s">
        <v>19</v>
      </c>
      <c r="D16" s="24">
        <v>731</v>
      </c>
      <c r="E16" s="24">
        <v>0</v>
      </c>
      <c r="F16" s="24">
        <v>0</v>
      </c>
      <c r="G16" s="24">
        <v>731</v>
      </c>
      <c r="H16" s="3"/>
      <c r="I16" s="3" t="s">
        <v>18</v>
      </c>
      <c r="J16" s="24">
        <v>267</v>
      </c>
      <c r="K16" s="24">
        <v>1</v>
      </c>
      <c r="L16" s="24">
        <v>0</v>
      </c>
      <c r="M16" s="24">
        <f t="shared" si="2"/>
        <v>268</v>
      </c>
      <c r="P16" s="3" t="s">
        <v>18</v>
      </c>
      <c r="Q16" s="24">
        <v>268</v>
      </c>
      <c r="R16" s="24"/>
      <c r="S16" s="24">
        <v>0</v>
      </c>
      <c r="T16" s="24">
        <f t="shared" si="3"/>
        <v>268</v>
      </c>
      <c r="V16" s="3" t="s">
        <v>18</v>
      </c>
      <c r="W16" s="24">
        <v>278</v>
      </c>
      <c r="X16" s="24">
        <v>0</v>
      </c>
      <c r="Y16" s="24">
        <v>0</v>
      </c>
      <c r="Z16" s="24">
        <f>SUM(W16:Y16)</f>
        <v>278</v>
      </c>
    </row>
    <row r="17" spans="3:26">
      <c r="C17" s="3" t="s">
        <v>20</v>
      </c>
      <c r="D17" s="24">
        <v>818</v>
      </c>
      <c r="E17" s="24">
        <v>0</v>
      </c>
      <c r="F17" s="24">
        <v>0</v>
      </c>
      <c r="G17" s="24">
        <f t="shared" ref="G17:G22" si="4">D17</f>
        <v>818</v>
      </c>
      <c r="H17" s="3"/>
      <c r="I17" s="3" t="s">
        <v>19</v>
      </c>
      <c r="J17" s="24">
        <v>731</v>
      </c>
      <c r="K17" s="24">
        <v>0</v>
      </c>
      <c r="L17" s="24">
        <v>0</v>
      </c>
      <c r="M17" s="24">
        <v>731</v>
      </c>
      <c r="P17" s="3" t="s">
        <v>19</v>
      </c>
      <c r="Q17" s="24">
        <v>733</v>
      </c>
      <c r="R17" s="24">
        <v>0</v>
      </c>
      <c r="S17" s="24">
        <v>0</v>
      </c>
      <c r="T17" s="24">
        <v>733</v>
      </c>
      <c r="V17" s="3" t="s">
        <v>19</v>
      </c>
      <c r="W17" s="24">
        <v>775</v>
      </c>
      <c r="X17" s="24">
        <v>0</v>
      </c>
      <c r="Y17" s="24">
        <v>0</v>
      </c>
      <c r="Z17" s="24">
        <v>731</v>
      </c>
    </row>
    <row r="18" spans="3:26">
      <c r="C18" s="3" t="s">
        <v>21</v>
      </c>
      <c r="D18" s="24">
        <v>2600</v>
      </c>
      <c r="E18" s="24">
        <v>0</v>
      </c>
      <c r="F18" s="24">
        <v>0</v>
      </c>
      <c r="G18" s="24">
        <f t="shared" si="4"/>
        <v>2600</v>
      </c>
      <c r="H18" s="3"/>
      <c r="I18" s="3" t="s">
        <v>20</v>
      </c>
      <c r="J18" s="24">
        <v>818</v>
      </c>
      <c r="K18" s="24">
        <v>0</v>
      </c>
      <c r="L18" s="24">
        <v>0</v>
      </c>
      <c r="M18" s="24">
        <f t="shared" ref="M18:M23" si="5">J18</f>
        <v>818</v>
      </c>
      <c r="P18" s="3" t="s">
        <v>20</v>
      </c>
      <c r="Q18" s="24">
        <v>919</v>
      </c>
      <c r="R18" s="24">
        <v>0</v>
      </c>
      <c r="S18" s="24">
        <v>0</v>
      </c>
      <c r="T18" s="24">
        <f t="shared" ref="T18:T23" si="6">Q18</f>
        <v>919</v>
      </c>
      <c r="V18" s="3" t="s">
        <v>20</v>
      </c>
      <c r="W18" s="24">
        <v>917</v>
      </c>
      <c r="X18" s="24">
        <v>0</v>
      </c>
      <c r="Y18" s="24">
        <v>0</v>
      </c>
      <c r="Z18" s="24">
        <f>W18</f>
        <v>917</v>
      </c>
    </row>
    <row r="19" spans="3:26">
      <c r="C19" s="3" t="s">
        <v>22</v>
      </c>
      <c r="D19" s="24">
        <v>1632</v>
      </c>
      <c r="E19" s="24"/>
      <c r="F19" s="24"/>
      <c r="G19" s="24">
        <f t="shared" si="4"/>
        <v>1632</v>
      </c>
      <c r="H19" s="3"/>
      <c r="I19" s="3" t="s">
        <v>21</v>
      </c>
      <c r="J19" s="24">
        <v>2600</v>
      </c>
      <c r="K19" s="24">
        <v>0</v>
      </c>
      <c r="L19" s="24">
        <v>0</v>
      </c>
      <c r="M19" s="24">
        <f t="shared" si="5"/>
        <v>2600</v>
      </c>
      <c r="P19" s="3" t="s">
        <v>21</v>
      </c>
      <c r="Q19" s="24">
        <v>2677</v>
      </c>
      <c r="R19" s="24">
        <v>0</v>
      </c>
      <c r="S19" s="24">
        <v>0</v>
      </c>
      <c r="T19" s="24">
        <f t="shared" si="6"/>
        <v>2677</v>
      </c>
      <c r="V19" s="3" t="s">
        <v>21</v>
      </c>
      <c r="W19" s="24">
        <v>2600</v>
      </c>
      <c r="X19" s="21"/>
      <c r="Y19" s="21"/>
      <c r="Z19" s="24">
        <v>2600</v>
      </c>
    </row>
    <row r="20" spans="3:26">
      <c r="C20" s="3" t="s">
        <v>23</v>
      </c>
      <c r="D20" s="24">
        <v>1852</v>
      </c>
      <c r="E20" s="24"/>
      <c r="F20" s="24"/>
      <c r="G20" s="24">
        <f t="shared" si="4"/>
        <v>1852</v>
      </c>
      <c r="H20" s="3"/>
      <c r="I20" s="3" t="s">
        <v>22</v>
      </c>
      <c r="J20" s="24">
        <v>1632</v>
      </c>
      <c r="K20" s="21"/>
      <c r="L20" s="21"/>
      <c r="M20" s="24">
        <f t="shared" si="5"/>
        <v>1632</v>
      </c>
      <c r="P20" s="3" t="s">
        <v>22</v>
      </c>
      <c r="Q20" s="24">
        <v>1642</v>
      </c>
      <c r="R20" s="21"/>
      <c r="S20" s="21"/>
      <c r="T20" s="24">
        <f t="shared" si="6"/>
        <v>1642</v>
      </c>
      <c r="V20" s="3" t="s">
        <v>22</v>
      </c>
      <c r="W20" s="24">
        <v>1632</v>
      </c>
      <c r="X20" s="21">
        <v>0</v>
      </c>
      <c r="Y20" s="21">
        <v>0</v>
      </c>
      <c r="Z20" s="27">
        <f t="shared" ref="Z20:Z23" si="7">SUM(W20:Y20)</f>
        <v>1632</v>
      </c>
    </row>
    <row r="21" spans="3:26">
      <c r="C21" s="3" t="s">
        <v>24</v>
      </c>
      <c r="D21" s="24">
        <v>899</v>
      </c>
      <c r="E21" s="24">
        <v>0</v>
      </c>
      <c r="F21" s="24">
        <v>0</v>
      </c>
      <c r="G21" s="24">
        <f t="shared" si="4"/>
        <v>899</v>
      </c>
      <c r="H21" s="3"/>
      <c r="I21" s="3" t="s">
        <v>23</v>
      </c>
      <c r="J21" s="24">
        <v>1852</v>
      </c>
      <c r="K21" s="21"/>
      <c r="L21" s="21"/>
      <c r="M21" s="24">
        <f t="shared" si="5"/>
        <v>1852</v>
      </c>
      <c r="P21" s="3" t="s">
        <v>23</v>
      </c>
      <c r="Q21" s="24">
        <v>1859</v>
      </c>
      <c r="R21" s="21"/>
      <c r="S21" s="21"/>
      <c r="T21" s="24">
        <f t="shared" si="6"/>
        <v>1859</v>
      </c>
      <c r="V21" s="3" t="s">
        <v>23</v>
      </c>
      <c r="W21" s="24">
        <v>1852</v>
      </c>
      <c r="X21" s="21"/>
      <c r="Y21" s="21"/>
      <c r="Z21" s="28">
        <f t="shared" si="7"/>
        <v>1852</v>
      </c>
    </row>
    <row r="22" spans="3:26">
      <c r="C22" s="3" t="s">
        <v>25</v>
      </c>
      <c r="D22" s="10">
        <v>2883</v>
      </c>
      <c r="E22" s="13"/>
      <c r="F22" s="13"/>
      <c r="G22" s="24">
        <f t="shared" si="4"/>
        <v>2883</v>
      </c>
      <c r="H22" s="3"/>
      <c r="I22" s="3" t="s">
        <v>24</v>
      </c>
      <c r="J22" s="24">
        <v>899</v>
      </c>
      <c r="K22" s="24">
        <v>0</v>
      </c>
      <c r="L22" s="24">
        <v>0</v>
      </c>
      <c r="M22" s="24">
        <f t="shared" si="5"/>
        <v>899</v>
      </c>
      <c r="P22" s="3" t="s">
        <v>24</v>
      </c>
      <c r="Q22" s="24">
        <v>1004</v>
      </c>
      <c r="R22" s="24">
        <v>0</v>
      </c>
      <c r="S22" s="24">
        <v>0</v>
      </c>
      <c r="T22" s="24">
        <f t="shared" si="6"/>
        <v>1004</v>
      </c>
      <c r="V22" s="3" t="s">
        <v>24</v>
      </c>
      <c r="W22" s="24">
        <v>1004</v>
      </c>
      <c r="X22" s="24">
        <v>0</v>
      </c>
      <c r="Y22" s="24">
        <v>0</v>
      </c>
      <c r="Z22" s="28">
        <f t="shared" si="7"/>
        <v>1004</v>
      </c>
    </row>
    <row r="23" spans="3:26">
      <c r="C23" s="3" t="s">
        <v>26</v>
      </c>
      <c r="D23" s="24">
        <v>1270</v>
      </c>
      <c r="E23" s="24">
        <v>0</v>
      </c>
      <c r="F23" s="24">
        <v>0</v>
      </c>
      <c r="G23" s="24">
        <f t="shared" ref="G23:G24" si="8">D23+E23+F23</f>
        <v>1270</v>
      </c>
      <c r="H23" s="3"/>
      <c r="I23" s="3" t="s">
        <v>25</v>
      </c>
      <c r="J23" s="10">
        <v>2883</v>
      </c>
      <c r="K23" s="3"/>
      <c r="L23" s="3"/>
      <c r="M23" s="24">
        <f t="shared" si="5"/>
        <v>2883</v>
      </c>
      <c r="P23" s="3" t="s">
        <v>25</v>
      </c>
      <c r="Q23" s="10">
        <v>2892</v>
      </c>
      <c r="R23" s="3"/>
      <c r="S23" s="3"/>
      <c r="T23" s="24">
        <f t="shared" si="6"/>
        <v>2892</v>
      </c>
      <c r="V23" s="3" t="s">
        <v>25</v>
      </c>
      <c r="W23" s="10">
        <v>2883</v>
      </c>
      <c r="X23" s="3"/>
      <c r="Y23" s="3"/>
      <c r="Z23" s="27">
        <f t="shared" si="7"/>
        <v>2883</v>
      </c>
    </row>
    <row r="24" spans="3:26">
      <c r="C24" s="3" t="s">
        <v>27</v>
      </c>
      <c r="D24" s="24">
        <v>1485</v>
      </c>
      <c r="E24" s="24"/>
      <c r="F24" s="24"/>
      <c r="G24" s="24">
        <f t="shared" si="8"/>
        <v>1485</v>
      </c>
      <c r="H24" s="3"/>
      <c r="I24" s="3" t="s">
        <v>26</v>
      </c>
      <c r="J24" s="24">
        <v>1270</v>
      </c>
      <c r="K24" s="24">
        <v>0</v>
      </c>
      <c r="L24" s="24">
        <v>0</v>
      </c>
      <c r="M24" s="24">
        <f t="shared" ref="M24:M25" si="9">J24+K24+L24</f>
        <v>1270</v>
      </c>
      <c r="P24" s="3" t="s">
        <v>26</v>
      </c>
      <c r="Q24" s="24">
        <v>1272</v>
      </c>
      <c r="R24" s="24">
        <v>0</v>
      </c>
      <c r="S24" s="24">
        <v>0</v>
      </c>
      <c r="T24" s="24">
        <f t="shared" ref="T24:T25" si="10">Q24+R24+S24</f>
        <v>1272</v>
      </c>
      <c r="V24" s="3" t="s">
        <v>26</v>
      </c>
      <c r="W24" s="24">
        <v>1341</v>
      </c>
      <c r="X24" s="24">
        <v>0</v>
      </c>
      <c r="Y24" s="24">
        <v>0</v>
      </c>
      <c r="Z24" s="24">
        <f t="shared" ref="Z24:Z25" si="11">W24+X24+Y24</f>
        <v>1341</v>
      </c>
    </row>
    <row r="25" spans="3:26">
      <c r="C25" s="14" t="s">
        <v>6</v>
      </c>
      <c r="D25" s="25">
        <f t="shared" ref="D25:G25" si="12">SUM(D9:D24)</f>
        <v>22267</v>
      </c>
      <c r="E25" s="25">
        <f t="shared" si="12"/>
        <v>1</v>
      </c>
      <c r="F25" s="25">
        <f t="shared" si="12"/>
        <v>0</v>
      </c>
      <c r="G25" s="25">
        <f t="shared" si="12"/>
        <v>22268</v>
      </c>
      <c r="H25" s="3"/>
      <c r="I25" s="3" t="s">
        <v>27</v>
      </c>
      <c r="J25" s="24">
        <v>1485</v>
      </c>
      <c r="K25" s="21"/>
      <c r="L25" s="21"/>
      <c r="M25" s="24">
        <f t="shared" si="9"/>
        <v>1485</v>
      </c>
      <c r="N25" s="3"/>
      <c r="O25" s="3"/>
      <c r="P25" s="3" t="s">
        <v>27</v>
      </c>
      <c r="Q25" s="24">
        <v>1493</v>
      </c>
      <c r="R25" s="21"/>
      <c r="S25" s="21"/>
      <c r="T25" s="24">
        <f t="shared" si="10"/>
        <v>1493</v>
      </c>
      <c r="V25" s="3" t="s">
        <v>27</v>
      </c>
      <c r="W25" s="24">
        <v>1485</v>
      </c>
      <c r="X25" s="24">
        <v>0</v>
      </c>
      <c r="Y25" s="24">
        <v>0</v>
      </c>
      <c r="Z25" s="24">
        <f t="shared" si="11"/>
        <v>1485</v>
      </c>
    </row>
    <row r="26" spans="3:26">
      <c r="C26" s="12">
        <v>2021</v>
      </c>
      <c r="D26" s="3"/>
      <c r="E26" s="3"/>
      <c r="F26" s="3"/>
      <c r="G26" s="3"/>
      <c r="H26" s="3"/>
      <c r="I26" s="15"/>
      <c r="J26" s="18"/>
      <c r="K26" s="16"/>
      <c r="L26" s="16"/>
      <c r="M26" s="18"/>
      <c r="N26" s="3"/>
      <c r="O26" s="3"/>
      <c r="P26" s="15"/>
      <c r="Q26" s="18"/>
      <c r="R26" s="16"/>
      <c r="S26" s="16"/>
      <c r="T26" s="18"/>
      <c r="U26" s="3"/>
      <c r="V26" s="15"/>
      <c r="W26" s="16"/>
      <c r="X26" s="16"/>
      <c r="Y26" s="16"/>
      <c r="Z26" s="16"/>
    </row>
    <row r="27" spans="3:26">
      <c r="C27" s="3">
        <v>2020</v>
      </c>
      <c r="D27" s="3"/>
      <c r="E27" s="3"/>
      <c r="F27" s="3"/>
      <c r="G27" s="3"/>
      <c r="H27" s="3"/>
      <c r="I27" s="17" t="s">
        <v>6</v>
      </c>
      <c r="J27" s="18">
        <f t="shared" ref="J27:M27" si="13">SUM(J10:J25)</f>
        <v>22267</v>
      </c>
      <c r="K27" s="18">
        <f t="shared" si="13"/>
        <v>1</v>
      </c>
      <c r="L27" s="18">
        <f t="shared" si="13"/>
        <v>0</v>
      </c>
      <c r="M27" s="18">
        <f t="shared" si="13"/>
        <v>22268</v>
      </c>
      <c r="P27" s="17" t="s">
        <v>6</v>
      </c>
      <c r="Q27" s="18">
        <f t="shared" ref="Q27:T27" si="14">SUM(Q10:Q25)</f>
        <v>22639</v>
      </c>
      <c r="R27" s="18">
        <f t="shared" si="14"/>
        <v>0</v>
      </c>
      <c r="S27" s="18">
        <f t="shared" si="14"/>
        <v>0</v>
      </c>
      <c r="T27" s="18">
        <f t="shared" si="14"/>
        <v>22639</v>
      </c>
      <c r="V27" s="17" t="s">
        <v>6</v>
      </c>
      <c r="W27" s="18">
        <f t="shared" ref="W27:Z27" si="15">SUM(W10:W25)</f>
        <v>22757</v>
      </c>
      <c r="X27" s="18">
        <f t="shared" si="15"/>
        <v>0</v>
      </c>
      <c r="Y27" s="18">
        <f t="shared" si="15"/>
        <v>0</v>
      </c>
      <c r="Z27" s="18">
        <f t="shared" si="15"/>
        <v>22713</v>
      </c>
    </row>
    <row r="28" spans="3:26">
      <c r="C28" s="3">
        <v>2019</v>
      </c>
      <c r="D28" s="3"/>
      <c r="E28" s="3"/>
      <c r="F28" s="3"/>
      <c r="G28" s="3"/>
      <c r="H28" s="3"/>
      <c r="I28" s="12">
        <v>2022</v>
      </c>
      <c r="J28" s="3"/>
      <c r="K28" s="3"/>
      <c r="L28" s="3"/>
      <c r="M28" s="3"/>
      <c r="P28" s="12">
        <v>2023</v>
      </c>
      <c r="Q28" s="3"/>
      <c r="R28" s="3"/>
      <c r="S28" s="3"/>
      <c r="T28" s="3"/>
      <c r="V28" s="12">
        <v>2023</v>
      </c>
      <c r="W28" s="3"/>
      <c r="X28" s="3"/>
      <c r="Y28" s="3"/>
      <c r="Z28" s="3"/>
    </row>
    <row r="29" spans="3:26">
      <c r="C29" s="15">
        <v>2018</v>
      </c>
      <c r="D29" s="15"/>
      <c r="E29" s="15"/>
      <c r="F29" s="15"/>
      <c r="G29" s="15"/>
      <c r="H29" s="3"/>
      <c r="I29" s="12">
        <v>2021</v>
      </c>
      <c r="J29" s="3"/>
      <c r="K29" s="3"/>
      <c r="L29" s="3"/>
      <c r="M29" s="3"/>
      <c r="P29" s="12">
        <v>2022</v>
      </c>
      <c r="Q29" s="3"/>
      <c r="R29" s="3"/>
      <c r="S29" s="3"/>
      <c r="T29" s="3"/>
      <c r="V29" s="12">
        <v>2022</v>
      </c>
      <c r="W29" s="3"/>
      <c r="X29" s="3"/>
      <c r="Y29" s="3"/>
      <c r="Z29" s="3"/>
    </row>
    <row r="30" spans="3:26">
      <c r="C30" s="3"/>
      <c r="D30" s="3"/>
      <c r="E30" s="3"/>
      <c r="F30" s="3"/>
      <c r="G30" s="3"/>
      <c r="H30" s="3"/>
      <c r="I30" s="12">
        <v>2020</v>
      </c>
      <c r="J30" s="3"/>
      <c r="K30" s="3"/>
      <c r="L30" s="3"/>
      <c r="M30" s="3"/>
      <c r="P30" s="12">
        <v>2021</v>
      </c>
      <c r="Q30" s="3"/>
      <c r="R30" s="3"/>
      <c r="S30" s="3"/>
      <c r="T30" s="3"/>
      <c r="V30" s="12">
        <v>2021</v>
      </c>
      <c r="W30" s="3"/>
      <c r="X30" s="3"/>
      <c r="Y30" s="3"/>
      <c r="Z30" s="3"/>
    </row>
    <row r="31" spans="3:26">
      <c r="C31" s="3"/>
      <c r="D31" s="3"/>
      <c r="E31" s="3"/>
      <c r="F31" s="3"/>
      <c r="G31" s="3"/>
      <c r="H31" s="3"/>
      <c r="I31" s="19">
        <v>2019</v>
      </c>
      <c r="J31" s="15"/>
      <c r="K31" s="15"/>
      <c r="L31" s="15"/>
      <c r="M31" s="15"/>
      <c r="P31" s="19">
        <v>2020</v>
      </c>
      <c r="Q31" s="15"/>
      <c r="R31" s="15"/>
      <c r="S31" s="15"/>
      <c r="T31" s="15"/>
      <c r="V31" s="19">
        <v>2020</v>
      </c>
      <c r="W31" s="15"/>
      <c r="X31" s="15"/>
      <c r="Y31" s="15"/>
      <c r="Z31" s="15"/>
    </row>
  </sheetData>
  <mergeCells count="16">
    <mergeCell ref="Z7:Z8"/>
    <mergeCell ref="C3:G3"/>
    <mergeCell ref="I3:M3"/>
    <mergeCell ref="P3:T3"/>
    <mergeCell ref="V3:Z3"/>
    <mergeCell ref="D6:F6"/>
    <mergeCell ref="G6:G7"/>
    <mergeCell ref="I7:I8"/>
    <mergeCell ref="J7:L7"/>
    <mergeCell ref="M7:M8"/>
    <mergeCell ref="P7:P8"/>
    <mergeCell ref="Q7:S7"/>
    <mergeCell ref="T7:T8"/>
    <mergeCell ref="V7:V8"/>
    <mergeCell ref="W7:Y7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2026-04-21T00:36:13Z</dcterms:created>
  <dcterms:modified xsi:type="dcterms:W3CDTF">2026-04-21T00:39:14Z</dcterms:modified>
</cp:coreProperties>
</file>