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F15D3342-B432-40EF-BC56-D04F91C60660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6" i="1" l="1"/>
  <c r="J7" i="1"/>
  <c r="I23" i="1"/>
  <c r="J23" i="1"/>
  <c r="U23" i="1"/>
  <c r="AE23" i="1"/>
  <c r="AE8" i="1"/>
  <c r="AE9" i="1"/>
  <c r="AE10" i="1"/>
  <c r="AE11" i="1"/>
  <c r="AE12" i="1"/>
  <c r="AE13" i="1"/>
  <c r="AE14" i="1"/>
  <c r="AE15" i="1"/>
  <c r="AE17" i="1"/>
  <c r="AE18" i="1"/>
  <c r="AE19" i="1"/>
  <c r="AE20" i="1"/>
  <c r="AE21" i="1"/>
  <c r="AE22" i="1"/>
  <c r="AE7" i="1"/>
  <c r="Y23" i="1"/>
  <c r="Z23" i="1"/>
  <c r="AA23" i="1"/>
  <c r="AB23" i="1"/>
  <c r="AC23" i="1"/>
  <c r="AD23" i="1"/>
  <c r="X23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7" i="1"/>
  <c r="O23" i="1"/>
  <c r="P23" i="1"/>
  <c r="Q23" i="1"/>
  <c r="R23" i="1"/>
  <c r="S23" i="1"/>
  <c r="T23" i="1"/>
  <c r="N23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D23" i="1"/>
  <c r="E23" i="1"/>
  <c r="F23" i="1"/>
  <c r="G23" i="1"/>
  <c r="H23" i="1"/>
  <c r="C23" i="1"/>
</calcChain>
</file>

<file path=xl/sharedStrings.xml><?xml version="1.0" encoding="utf-8"?>
<sst xmlns="http://schemas.openxmlformats.org/spreadsheetml/2006/main" count="114" uniqueCount="39">
  <si>
    <t>Tahun 2023</t>
  </si>
  <si>
    <t>Tahun 2024</t>
  </si>
  <si>
    <t>Tahun 2025</t>
  </si>
  <si>
    <t>Desa/Kelurahan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</si>
  <si>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</si>
  <si>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</si>
  <si>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</si>
  <si>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</si>
  <si>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</si>
  <si>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</si>
  <si>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</si>
  <si>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</si>
  <si>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</si>
  <si>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</si>
  <si>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</si>
  <si>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</si>
  <si>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</si>
  <si>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</si>
  <si>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</si>
  <si>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</si>
  <si>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</si>
  <si>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</si>
  <si>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</si>
  <si>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</si>
  <si>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(4)</t>
  </si>
  <si>
    <t>(5)</t>
  </si>
  <si>
    <t>(6)</t>
  </si>
  <si>
    <t>(7)</t>
  </si>
  <si>
    <t>(8)</t>
  </si>
  <si>
    <t>(9)</t>
  </si>
  <si>
    <t>Jenis Bantuan</t>
  </si>
  <si>
    <t>Program Keluarga Harapan (PKH)</t>
  </si>
  <si>
    <t>Sembako/ BPNT</t>
  </si>
  <si>
    <t>KIS/ BPJS Kesehatan PBI/ Jamkesmas</t>
  </si>
  <si>
    <t>Kartu Indonesia Pintar (KIP)</t>
  </si>
  <si>
    <t>Kartu Jateng Sejahtera (KJS)</t>
  </si>
  <si>
    <t>Bantuan Sosial Tunai (BST)</t>
  </si>
  <si>
    <t>BLT DD</t>
  </si>
  <si>
    <t>Tabel : 4.4  Jumlah KK penerima bantuan dari pemerintah per Desa di Kecamatan Pagentan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</si>
</sst>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3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/>
    <xf numFmtId="0" fontId="1" fillId="0" borderId="2" xfId="0" applyFont="1" applyBorder="1" applyAlignment="1">
      <alignment horizontal="center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B1:AE999"/>
  <sheetViews>
    <sheetView tabSelected="1" topLeftCell="Q12" workbookViewId="0">
      <selection activeCell="AA24" sqref="AA24"/>
    </sheetView>
  </sheetViews>
  <sheetFormatPr defaultColWidth="14.42578125" defaultRowHeight="15"/>
  <cols>
    <col min="1" max="1" width="6.5703125" customWidth="1"/>
    <col min="2" max="2" width="16.42578125" customWidth="1"/>
    <col min="3" max="3" width="10.28515625" customWidth="1"/>
    <col min="4" max="4" width="8.85546875" customWidth="1"/>
    <col min="5" max="5" width="14.28515625" customWidth="1"/>
    <col min="6" max="6" width="12.140625" customWidth="1"/>
    <col min="7" max="7" width="12.5703125" customWidth="1"/>
    <col min="8" max="8" width="10.85546875" customWidth="1"/>
    <col min="9" max="9" width="10" customWidth="1"/>
    <col min="10" max="10" width="11.7109375" customWidth="1"/>
    <col min="11" max="11" width="8.7109375" customWidth="1"/>
    <col min="12" max="12" width="5.42578125" customWidth="1"/>
    <col min="13" max="13" width="18.140625" customWidth="1"/>
    <col min="14" max="14" width="11.42578125" customWidth="1"/>
    <col min="15" max="15" width="8.85546875" customWidth="1"/>
    <col min="16" max="16" width="14.28515625" customWidth="1"/>
    <col min="17" max="17" width="12.140625" customWidth="1"/>
    <col min="18" max="18" width="12.5703125" customWidth="1"/>
    <col min="19" max="19" width="10.85546875" customWidth="1"/>
    <col min="20" max="20" width="10" customWidth="1"/>
    <col min="21" max="21" width="13.85546875" customWidth="1"/>
    <col min="22" max="22" width="8.42578125" customWidth="1"/>
    <col min="24" max="24" width="11.7109375" customWidth="1"/>
    <col min="25" max="25" width="12.5703125" customWidth="1"/>
    <col min="26" max="26" width="12.7109375" customWidth="1"/>
    <col min="27" max="27" width="11.85546875" customWidth="1"/>
    <col min="28" max="28" width="11.7109375" customWidth="1"/>
    <col min="31" max="31" width="13.28515625" customWidth="1"/>
  </cols>
  <sheetData>
    <row r="1" spans="2:31" ht="14.25" customHeight="1"/>
    <row r="2" spans="2:31" ht="14.25" customHeight="1">
      <c r="B2" s="1" t="s">
        <v>38</v>
      </c>
      <c r="M2" s="1" t="s">
        <v>38</v>
      </c>
      <c r="W2" t="s">
        <v>38</v>
      </c>
    </row>
    <row r="3" spans="2:31" ht="14.25" customHeight="1">
      <c r="B3" s="1" t="s">
        <v>0</v>
      </c>
      <c r="M3" s="1" t="s">
        <v>1</v>
      </c>
      <c r="W3" s="1" t="s">
        <v>2</v>
      </c>
    </row>
    <row r="4" spans="2:31" ht="21" customHeight="1">
      <c r="B4" s="11" t="s">
        <v>3</v>
      </c>
      <c r="C4" s="13" t="s">
        <v>30</v>
      </c>
      <c r="D4" s="14"/>
      <c r="E4" s="14"/>
      <c r="F4" s="14"/>
      <c r="G4" s="14"/>
      <c r="H4" s="14"/>
      <c r="I4" s="14"/>
      <c r="J4" s="11" t="s">
        <v>23</v>
      </c>
      <c r="M4" s="11" t="s">
        <v>3</v>
      </c>
      <c r="N4" s="13" t="s">
        <v>30</v>
      </c>
      <c r="O4" s="14"/>
      <c r="P4" s="14"/>
      <c r="Q4" s="14"/>
      <c r="R4" s="14"/>
      <c r="S4" s="14"/>
      <c r="T4" s="14"/>
      <c r="U4" s="11" t="s">
        <v>23</v>
      </c>
      <c r="W4" s="11" t="s">
        <v>3</v>
      </c>
      <c r="X4" s="13" t="s">
        <v>30</v>
      </c>
      <c r="Y4" s="14"/>
      <c r="Z4" s="14"/>
      <c r="AA4" s="14"/>
      <c r="AB4" s="14"/>
      <c r="AC4" s="14"/>
      <c r="AD4" s="14"/>
      <c r="AE4" s="11" t="s">
        <v>23</v>
      </c>
    </row>
    <row r="5" spans="2:31" ht="62.25" customHeight="1">
      <c r="B5" s="12"/>
      <c r="C5" s="8" t="s">
        <v>31</v>
      </c>
      <c r="D5" s="8" t="s">
        <v>32</v>
      </c>
      <c r="E5" s="8" t="s">
        <v>33</v>
      </c>
      <c r="F5" s="8" t="s">
        <v>34</v>
      </c>
      <c r="G5" s="8" t="s">
        <v>35</v>
      </c>
      <c r="H5" s="8" t="s">
        <v>36</v>
      </c>
      <c r="I5" s="8" t="s">
        <v>37</v>
      </c>
      <c r="J5" s="12"/>
      <c r="M5" s="12"/>
      <c r="N5" s="8" t="s">
        <v>31</v>
      </c>
      <c r="O5" s="8" t="s">
        <v>32</v>
      </c>
      <c r="P5" s="8" t="s">
        <v>33</v>
      </c>
      <c r="Q5" s="8" t="s">
        <v>34</v>
      </c>
      <c r="R5" s="8" t="s">
        <v>35</v>
      </c>
      <c r="S5" s="8" t="s">
        <v>36</v>
      </c>
      <c r="T5" s="8" t="s">
        <v>37</v>
      </c>
      <c r="U5" s="12"/>
      <c r="W5" s="12"/>
      <c r="X5" s="8" t="s">
        <v>31</v>
      </c>
      <c r="Y5" s="8" t="s">
        <v>32</v>
      </c>
      <c r="Z5" s="8" t="s">
        <v>33</v>
      </c>
      <c r="AA5" s="8" t="s">
        <v>34</v>
      </c>
      <c r="AB5" s="8" t="s">
        <v>35</v>
      </c>
      <c r="AC5" s="8" t="s">
        <v>36</v>
      </c>
      <c r="AD5" s="8" t="s">
        <v>37</v>
      </c>
      <c r="AE5" s="12"/>
    </row>
    <row r="6" spans="2:31" ht="30.75" customHeight="1">
      <c r="B6" s="9" t="s">
        <v>4</v>
      </c>
      <c r="C6" s="10" t="s">
        <v>5</v>
      </c>
      <c r="D6" s="10" t="s">
        <v>6</v>
      </c>
      <c r="E6" s="10" t="s">
        <v>24</v>
      </c>
      <c r="F6" s="10" t="s">
        <v>25</v>
      </c>
      <c r="G6" s="9" t="s">
        <v>26</v>
      </c>
      <c r="H6" s="9" t="s">
        <v>27</v>
      </c>
      <c r="I6" s="9" t="s">
        <v>28</v>
      </c>
      <c r="J6" s="9" t="s">
        <v>29</v>
      </c>
      <c r="M6" s="9" t="s">
        <v>4</v>
      </c>
      <c r="N6" s="10" t="s">
        <v>5</v>
      </c>
      <c r="O6" s="10" t="s">
        <v>6</v>
      </c>
      <c r="P6" s="10" t="s">
        <v>24</v>
      </c>
      <c r="Q6" s="10" t="s">
        <v>25</v>
      </c>
      <c r="R6" s="9" t="s">
        <v>26</v>
      </c>
      <c r="S6" s="9" t="s">
        <v>27</v>
      </c>
      <c r="T6" s="9" t="s">
        <v>28</v>
      </c>
      <c r="U6" s="9" t="s">
        <v>29</v>
      </c>
      <c r="W6" s="9" t="s">
        <v>4</v>
      </c>
      <c r="X6" s="10" t="s">
        <v>5</v>
      </c>
      <c r="Y6" s="10" t="s">
        <v>6</v>
      </c>
      <c r="Z6" s="10" t="s">
        <v>24</v>
      </c>
      <c r="AA6" s="10" t="s">
        <v>25</v>
      </c>
      <c r="AB6" s="9" t="s">
        <v>26</v>
      </c>
      <c r="AC6" s="9" t="s">
        <v>27</v>
      </c>
      <c r="AD6" s="9" t="s">
        <v>28</v>
      </c>
      <c r="AE6" s="9" t="s">
        <v>29</v>
      </c>
    </row>
    <row r="7" spans="2:31" ht="24" customHeight="1">
      <c r="B7" s="2" t="s">
        <v>7</v>
      </c>
      <c r="C7" s="1">
        <v>64</v>
      </c>
      <c r="D7" s="1">
        <v>82</v>
      </c>
      <c r="E7" s="1">
        <v>146</v>
      </c>
      <c r="F7" s="1">
        <v>669</v>
      </c>
      <c r="G7" s="1">
        <v>0</v>
      </c>
      <c r="H7" s="1">
        <v>0</v>
      </c>
      <c r="I7" s="1">
        <v>41</v>
      </c>
      <c r="J7" s="1">
        <f>SUM(C7:I7)</f>
        <v>1002</v>
      </c>
      <c r="M7" s="2" t="s">
        <v>7</v>
      </c>
      <c r="N7" s="1">
        <v>66</v>
      </c>
      <c r="O7" s="1">
        <v>84</v>
      </c>
      <c r="P7" s="1">
        <v>146</v>
      </c>
      <c r="Q7" s="1">
        <v>669</v>
      </c>
      <c r="R7" s="1">
        <v>0</v>
      </c>
      <c r="S7" s="1">
        <v>0</v>
      </c>
      <c r="T7" s="1">
        <v>12</v>
      </c>
      <c r="U7" s="1">
        <f>SUM(N7:T7)</f>
        <v>977</v>
      </c>
      <c r="W7" s="2" t="s">
        <v>7</v>
      </c>
      <c r="X7" s="6">
        <v>66</v>
      </c>
      <c r="Y7" s="6">
        <v>91</v>
      </c>
      <c r="Z7" s="6">
        <v>146</v>
      </c>
      <c r="AA7" s="6">
        <v>669</v>
      </c>
      <c r="AB7" s="6">
        <v>0</v>
      </c>
      <c r="AC7" s="6">
        <v>0</v>
      </c>
      <c r="AD7" s="6">
        <v>12</v>
      </c>
      <c r="AE7" s="6">
        <f>SUM(X7:AD7)</f>
        <v>984</v>
      </c>
    </row>
    <row r="8" spans="2:31" ht="24" customHeight="1">
      <c r="B8" s="2" t="s">
        <v>8</v>
      </c>
      <c r="C8" s="1">
        <v>48</v>
      </c>
      <c r="D8" s="1">
        <v>124</v>
      </c>
      <c r="E8" s="1">
        <v>562</v>
      </c>
      <c r="F8" s="1">
        <v>35</v>
      </c>
      <c r="G8" s="1">
        <v>1</v>
      </c>
      <c r="H8" s="1">
        <v>0</v>
      </c>
      <c r="I8" s="1">
        <v>82</v>
      </c>
      <c r="J8" s="1">
        <f t="shared" ref="J8:J22" si="0">SUM(C8:I8)</f>
        <v>852</v>
      </c>
      <c r="M8" s="2" t="s">
        <v>8</v>
      </c>
      <c r="N8" s="1">
        <v>72</v>
      </c>
      <c r="O8" s="1">
        <v>125</v>
      </c>
      <c r="P8" s="1">
        <v>640</v>
      </c>
      <c r="Q8" s="1">
        <v>35</v>
      </c>
      <c r="R8" s="1">
        <v>1</v>
      </c>
      <c r="S8" s="1">
        <v>0</v>
      </c>
      <c r="T8" s="1">
        <v>7</v>
      </c>
      <c r="U8" s="1">
        <f t="shared" ref="U8:U22" si="1">SUM(N8:T8)</f>
        <v>880</v>
      </c>
      <c r="W8" s="2" t="s">
        <v>8</v>
      </c>
      <c r="X8" s="1">
        <v>72</v>
      </c>
      <c r="Y8" s="1">
        <v>125</v>
      </c>
      <c r="Z8" s="1">
        <v>640</v>
      </c>
      <c r="AA8" s="1">
        <v>35</v>
      </c>
      <c r="AB8" s="1">
        <v>1</v>
      </c>
      <c r="AC8" s="1">
        <v>0</v>
      </c>
      <c r="AD8" s="1">
        <v>7</v>
      </c>
      <c r="AE8" s="6">
        <f t="shared" ref="AE8:AE22" si="2">SUM(X8:AD8)</f>
        <v>880</v>
      </c>
    </row>
    <row r="9" spans="2:31" ht="24" customHeight="1">
      <c r="B9" s="2" t="s">
        <v>9</v>
      </c>
      <c r="C9" s="1">
        <v>100</v>
      </c>
      <c r="D9" s="1">
        <v>218</v>
      </c>
      <c r="E9" s="1">
        <v>963</v>
      </c>
      <c r="F9" s="1">
        <v>0</v>
      </c>
      <c r="G9" s="1">
        <v>0</v>
      </c>
      <c r="H9" s="1">
        <v>0</v>
      </c>
      <c r="I9" s="1">
        <v>28</v>
      </c>
      <c r="J9" s="1">
        <f t="shared" si="0"/>
        <v>1309</v>
      </c>
      <c r="M9" s="2" t="s">
        <v>9</v>
      </c>
      <c r="N9" s="1">
        <v>100</v>
      </c>
      <c r="O9" s="1">
        <v>218</v>
      </c>
      <c r="P9" s="1">
        <v>963</v>
      </c>
      <c r="Q9" s="1">
        <v>0</v>
      </c>
      <c r="R9" s="1">
        <v>0</v>
      </c>
      <c r="S9" s="1">
        <v>0</v>
      </c>
      <c r="T9" s="1">
        <v>28</v>
      </c>
      <c r="U9" s="1">
        <f t="shared" si="1"/>
        <v>1309</v>
      </c>
      <c r="W9" s="2" t="s">
        <v>9</v>
      </c>
      <c r="X9" s="6">
        <v>90</v>
      </c>
      <c r="Y9" s="6">
        <v>229</v>
      </c>
      <c r="Z9" s="6">
        <v>419</v>
      </c>
      <c r="AC9" s="6">
        <v>128</v>
      </c>
      <c r="AD9" s="6">
        <v>28</v>
      </c>
      <c r="AE9" s="6">
        <f t="shared" si="2"/>
        <v>894</v>
      </c>
    </row>
    <row r="10" spans="2:31" ht="24" customHeight="1">
      <c r="B10" s="2" t="s">
        <v>10</v>
      </c>
      <c r="C10" s="1">
        <v>65</v>
      </c>
      <c r="D10" s="1">
        <v>168</v>
      </c>
      <c r="E10" s="1">
        <v>716</v>
      </c>
      <c r="F10" s="1">
        <v>40</v>
      </c>
      <c r="G10" s="1">
        <v>0</v>
      </c>
      <c r="H10" s="1">
        <v>0</v>
      </c>
      <c r="I10" s="1">
        <v>23</v>
      </c>
      <c r="J10" s="1">
        <f t="shared" si="0"/>
        <v>1012</v>
      </c>
      <c r="M10" s="2" t="s">
        <v>10</v>
      </c>
      <c r="N10" s="1">
        <v>96</v>
      </c>
      <c r="O10" s="1">
        <v>167</v>
      </c>
      <c r="P10" s="1">
        <v>831</v>
      </c>
      <c r="Q10" s="1">
        <v>0</v>
      </c>
      <c r="R10" s="1">
        <v>0</v>
      </c>
      <c r="S10" s="1">
        <v>167</v>
      </c>
      <c r="T10" s="1">
        <v>15</v>
      </c>
      <c r="U10" s="1">
        <f t="shared" si="1"/>
        <v>1276</v>
      </c>
      <c r="W10" s="2" t="s">
        <v>10</v>
      </c>
      <c r="X10" s="6">
        <v>96</v>
      </c>
      <c r="Y10" s="6">
        <v>167</v>
      </c>
      <c r="Z10" s="6">
        <v>833</v>
      </c>
      <c r="AA10" s="6">
        <v>0</v>
      </c>
      <c r="AB10" s="6">
        <v>0</v>
      </c>
      <c r="AC10" s="6">
        <v>167</v>
      </c>
      <c r="AD10" s="6">
        <v>15</v>
      </c>
      <c r="AE10" s="6">
        <f t="shared" si="2"/>
        <v>1278</v>
      </c>
    </row>
    <row r="11" spans="2:31" ht="24" customHeight="1">
      <c r="B11" s="2" t="s">
        <v>11</v>
      </c>
      <c r="C11" s="1">
        <v>92</v>
      </c>
      <c r="D11" s="1">
        <v>313</v>
      </c>
      <c r="E11" s="1">
        <v>724</v>
      </c>
      <c r="F11" s="1">
        <v>0</v>
      </c>
      <c r="G11" s="1">
        <v>0</v>
      </c>
      <c r="H11" s="1">
        <v>0</v>
      </c>
      <c r="I11" s="1">
        <v>30</v>
      </c>
      <c r="J11" s="1">
        <f t="shared" si="0"/>
        <v>1159</v>
      </c>
      <c r="M11" s="2" t="s">
        <v>11</v>
      </c>
      <c r="N11" s="1">
        <v>93</v>
      </c>
      <c r="O11" s="1">
        <v>149</v>
      </c>
      <c r="P11" s="1">
        <v>711</v>
      </c>
      <c r="Q11" s="1">
        <v>122</v>
      </c>
      <c r="R11" s="1">
        <v>0</v>
      </c>
      <c r="S11" s="1">
        <v>0</v>
      </c>
      <c r="T11" s="1">
        <v>30</v>
      </c>
      <c r="U11" s="1">
        <f t="shared" si="1"/>
        <v>1105</v>
      </c>
      <c r="W11" s="2" t="s">
        <v>11</v>
      </c>
      <c r="X11" s="6">
        <v>93</v>
      </c>
      <c r="Y11" s="6">
        <v>164</v>
      </c>
      <c r="Z11" s="6">
        <v>711</v>
      </c>
      <c r="AA11" s="6">
        <v>122</v>
      </c>
      <c r="AB11" s="6">
        <v>0</v>
      </c>
      <c r="AC11" s="6">
        <v>11</v>
      </c>
      <c r="AD11" s="6">
        <v>3</v>
      </c>
      <c r="AE11" s="6">
        <f t="shared" si="2"/>
        <v>1104</v>
      </c>
    </row>
    <row r="12" spans="2:31" ht="24" customHeight="1">
      <c r="B12" s="2" t="s">
        <v>12</v>
      </c>
      <c r="C12" s="1">
        <v>128</v>
      </c>
      <c r="D12" s="1">
        <v>221</v>
      </c>
      <c r="E12" s="1">
        <v>781</v>
      </c>
      <c r="F12" s="1">
        <v>0</v>
      </c>
      <c r="G12" s="1">
        <v>0</v>
      </c>
      <c r="H12" s="1">
        <v>0</v>
      </c>
      <c r="I12" s="1">
        <v>25</v>
      </c>
      <c r="J12" s="1">
        <f t="shared" si="0"/>
        <v>1155</v>
      </c>
      <c r="M12" s="2" t="s">
        <v>12</v>
      </c>
      <c r="N12" s="1">
        <v>122</v>
      </c>
      <c r="O12" s="1">
        <v>226</v>
      </c>
      <c r="P12" s="1">
        <v>1871</v>
      </c>
      <c r="Q12" s="1">
        <v>130</v>
      </c>
      <c r="R12" s="1">
        <v>0</v>
      </c>
      <c r="S12" s="1">
        <v>0</v>
      </c>
      <c r="T12" s="1">
        <v>5</v>
      </c>
      <c r="U12" s="1">
        <f t="shared" si="1"/>
        <v>2354</v>
      </c>
      <c r="W12" s="2" t="s">
        <v>12</v>
      </c>
      <c r="X12" s="6">
        <v>50</v>
      </c>
      <c r="Y12" s="6">
        <v>248</v>
      </c>
      <c r="Z12" s="6">
        <v>1100</v>
      </c>
      <c r="AA12" s="6">
        <v>99</v>
      </c>
      <c r="AB12" s="6">
        <v>0</v>
      </c>
      <c r="AC12" s="6">
        <v>20</v>
      </c>
      <c r="AD12" s="6">
        <v>5</v>
      </c>
      <c r="AE12" s="6">
        <f t="shared" si="2"/>
        <v>1522</v>
      </c>
    </row>
    <row r="13" spans="2:31" ht="24" customHeight="1">
      <c r="B13" s="2" t="s">
        <v>13</v>
      </c>
      <c r="C13" s="3">
        <v>66</v>
      </c>
      <c r="D13" s="3">
        <v>148</v>
      </c>
      <c r="E13" s="3">
        <v>586</v>
      </c>
      <c r="F13" s="3">
        <v>24</v>
      </c>
      <c r="G13" s="3">
        <v>0</v>
      </c>
      <c r="H13" s="3">
        <v>34</v>
      </c>
      <c r="I13" s="3">
        <v>23</v>
      </c>
      <c r="J13" s="1">
        <f t="shared" si="0"/>
        <v>881</v>
      </c>
      <c r="M13" s="2" t="s">
        <v>13</v>
      </c>
      <c r="N13" s="3">
        <v>77</v>
      </c>
      <c r="O13" s="3">
        <v>151</v>
      </c>
      <c r="P13" s="3">
        <v>651</v>
      </c>
      <c r="Q13" s="3">
        <v>104</v>
      </c>
      <c r="R13" s="3">
        <v>0</v>
      </c>
      <c r="S13" s="3">
        <v>0</v>
      </c>
      <c r="T13" s="3">
        <v>12</v>
      </c>
      <c r="U13" s="1">
        <f t="shared" si="1"/>
        <v>995</v>
      </c>
      <c r="W13" s="2" t="s">
        <v>13</v>
      </c>
      <c r="X13" s="6">
        <v>65</v>
      </c>
      <c r="Y13" s="6">
        <v>86</v>
      </c>
      <c r="Z13" s="6">
        <v>518</v>
      </c>
      <c r="AA13" s="6">
        <v>72</v>
      </c>
      <c r="AB13" s="6">
        <v>0</v>
      </c>
      <c r="AD13" s="6">
        <v>12</v>
      </c>
      <c r="AE13" s="6">
        <f t="shared" si="2"/>
        <v>753</v>
      </c>
    </row>
    <row r="14" spans="2:31" ht="24" customHeight="1">
      <c r="B14" s="2" t="s">
        <v>14</v>
      </c>
      <c r="C14" s="1">
        <v>86</v>
      </c>
      <c r="D14" s="1">
        <v>167</v>
      </c>
      <c r="E14" s="1">
        <v>829</v>
      </c>
      <c r="F14" s="1">
        <v>0</v>
      </c>
      <c r="G14" s="1">
        <v>0</v>
      </c>
      <c r="H14" s="1">
        <v>70</v>
      </c>
      <c r="I14" s="1">
        <v>30</v>
      </c>
      <c r="J14" s="1">
        <f t="shared" si="0"/>
        <v>1182</v>
      </c>
      <c r="M14" s="2" t="s">
        <v>14</v>
      </c>
      <c r="N14" s="1">
        <v>86</v>
      </c>
      <c r="O14" s="1">
        <v>167</v>
      </c>
      <c r="P14" s="1">
        <v>829</v>
      </c>
      <c r="Q14" s="1">
        <v>0</v>
      </c>
      <c r="R14" s="1">
        <v>0</v>
      </c>
      <c r="S14" s="1">
        <v>70</v>
      </c>
      <c r="T14" s="1">
        <v>30</v>
      </c>
      <c r="U14" s="1">
        <f t="shared" si="1"/>
        <v>1182</v>
      </c>
      <c r="W14" s="2" t="s">
        <v>14</v>
      </c>
      <c r="X14" s="1">
        <v>86</v>
      </c>
      <c r="Y14" s="1">
        <v>167</v>
      </c>
      <c r="Z14" s="1">
        <v>829</v>
      </c>
      <c r="AA14" s="1">
        <v>0</v>
      </c>
      <c r="AB14" s="1">
        <v>0</v>
      </c>
      <c r="AC14" s="1">
        <v>113</v>
      </c>
      <c r="AD14" s="1">
        <v>10</v>
      </c>
      <c r="AE14" s="6">
        <f t="shared" si="2"/>
        <v>1205</v>
      </c>
    </row>
    <row r="15" spans="2:31" ht="24" customHeight="1">
      <c r="B15" s="2" t="s">
        <v>15</v>
      </c>
      <c r="C15" s="1">
        <v>69</v>
      </c>
      <c r="D15" s="1">
        <v>185</v>
      </c>
      <c r="E15" s="1">
        <v>817</v>
      </c>
      <c r="F15" s="1">
        <v>25</v>
      </c>
      <c r="G15" s="1">
        <v>0</v>
      </c>
      <c r="H15" s="1">
        <v>102</v>
      </c>
      <c r="I15" s="1">
        <v>25</v>
      </c>
      <c r="J15" s="1">
        <f t="shared" si="0"/>
        <v>1223</v>
      </c>
      <c r="M15" s="2" t="s">
        <v>15</v>
      </c>
      <c r="N15" s="1">
        <v>117</v>
      </c>
      <c r="O15" s="1">
        <v>191</v>
      </c>
      <c r="P15" s="1">
        <v>817</v>
      </c>
      <c r="Q15" s="1">
        <v>25</v>
      </c>
      <c r="R15" s="1">
        <v>0</v>
      </c>
      <c r="S15" s="1">
        <v>0</v>
      </c>
      <c r="T15" s="1">
        <v>5</v>
      </c>
      <c r="U15" s="1">
        <f t="shared" si="1"/>
        <v>1155</v>
      </c>
      <c r="W15" s="2" t="s">
        <v>15</v>
      </c>
      <c r="X15" s="6">
        <v>96</v>
      </c>
      <c r="Y15" s="6">
        <v>159</v>
      </c>
      <c r="Z15" s="6">
        <v>383</v>
      </c>
      <c r="AA15" s="1">
        <v>0</v>
      </c>
      <c r="AB15" s="6">
        <v>0</v>
      </c>
      <c r="AC15" s="6">
        <v>0</v>
      </c>
      <c r="AD15" s="6">
        <v>5</v>
      </c>
      <c r="AE15" s="6">
        <f t="shared" si="2"/>
        <v>643</v>
      </c>
    </row>
    <row r="16" spans="2:31" ht="24" customHeight="1">
      <c r="B16" s="2" t="s">
        <v>16</v>
      </c>
      <c r="C16" s="1">
        <v>246</v>
      </c>
      <c r="D16" s="1">
        <v>462</v>
      </c>
      <c r="E16" s="1">
        <v>2376</v>
      </c>
      <c r="F16" s="1">
        <v>0</v>
      </c>
      <c r="G16" s="1">
        <v>2</v>
      </c>
      <c r="H16" s="1">
        <v>0</v>
      </c>
      <c r="I16" s="1">
        <v>56</v>
      </c>
      <c r="J16" s="1">
        <f t="shared" si="0"/>
        <v>3142</v>
      </c>
      <c r="M16" s="2" t="s">
        <v>16</v>
      </c>
      <c r="N16" s="1">
        <v>366</v>
      </c>
      <c r="O16" s="1">
        <v>622</v>
      </c>
      <c r="P16" s="1">
        <v>2717</v>
      </c>
      <c r="Q16" s="1">
        <v>0</v>
      </c>
      <c r="R16" s="1">
        <v>0</v>
      </c>
      <c r="S16" s="1">
        <v>0</v>
      </c>
      <c r="T16" s="1">
        <v>29</v>
      </c>
      <c r="U16" s="1">
        <f t="shared" si="1"/>
        <v>3734</v>
      </c>
      <c r="W16" s="2" t="s">
        <v>16</v>
      </c>
      <c r="X16" s="6">
        <v>278</v>
      </c>
      <c r="Y16" s="6">
        <v>512</v>
      </c>
      <c r="Z16" s="6">
        <v>2735</v>
      </c>
      <c r="AA16" s="1">
        <v>0</v>
      </c>
      <c r="AB16" s="6">
        <v>2</v>
      </c>
      <c r="AC16" s="6">
        <v>0</v>
      </c>
      <c r="AD16" s="6">
        <v>20</v>
      </c>
      <c r="AE16" s="6">
        <f>SUM(X16:AD16)</f>
        <v>3547</v>
      </c>
    </row>
    <row r="17" spans="2:31" ht="24" customHeight="1">
      <c r="B17" s="2" t="s">
        <v>17</v>
      </c>
      <c r="C17" s="1">
        <v>409</v>
      </c>
      <c r="D17" s="1">
        <v>216</v>
      </c>
      <c r="E17" s="1">
        <v>806</v>
      </c>
      <c r="F17" s="1">
        <v>0</v>
      </c>
      <c r="G17" s="1">
        <v>0</v>
      </c>
      <c r="H17" s="1">
        <v>0</v>
      </c>
      <c r="I17" s="1">
        <v>28</v>
      </c>
      <c r="J17" s="1">
        <f t="shared" si="0"/>
        <v>1459</v>
      </c>
      <c r="M17" s="2" t="s">
        <v>17</v>
      </c>
      <c r="N17" s="1">
        <v>172</v>
      </c>
      <c r="O17" s="1">
        <v>218</v>
      </c>
      <c r="P17" s="1">
        <v>916</v>
      </c>
      <c r="Q17" s="1">
        <v>0</v>
      </c>
      <c r="R17" s="1">
        <v>0</v>
      </c>
      <c r="S17" s="1">
        <v>0</v>
      </c>
      <c r="T17" s="1">
        <v>13</v>
      </c>
      <c r="U17" s="1">
        <f t="shared" si="1"/>
        <v>1319</v>
      </c>
      <c r="W17" s="2" t="s">
        <v>17</v>
      </c>
      <c r="X17" s="6">
        <v>96</v>
      </c>
      <c r="Y17" s="6">
        <v>194</v>
      </c>
      <c r="Z17" s="6">
        <v>372</v>
      </c>
      <c r="AA17" s="1">
        <v>0</v>
      </c>
      <c r="AB17" s="1">
        <v>0</v>
      </c>
      <c r="AD17" s="6">
        <v>9</v>
      </c>
      <c r="AE17" s="6">
        <f t="shared" si="2"/>
        <v>671</v>
      </c>
    </row>
    <row r="18" spans="2:31" ht="24" customHeight="1">
      <c r="B18" s="2" t="s">
        <v>18</v>
      </c>
      <c r="C18" s="1">
        <v>67</v>
      </c>
      <c r="D18" s="1">
        <v>186</v>
      </c>
      <c r="E18" s="1">
        <v>725</v>
      </c>
      <c r="F18" s="1">
        <v>0</v>
      </c>
      <c r="G18" s="1">
        <v>0</v>
      </c>
      <c r="H18" s="1">
        <v>48</v>
      </c>
      <c r="I18" s="1">
        <v>33</v>
      </c>
      <c r="J18" s="1">
        <f t="shared" si="0"/>
        <v>1059</v>
      </c>
      <c r="M18" s="2" t="s">
        <v>18</v>
      </c>
      <c r="N18" s="1">
        <v>76</v>
      </c>
      <c r="O18" s="1">
        <v>191</v>
      </c>
      <c r="P18" s="1">
        <v>828</v>
      </c>
      <c r="Q18" s="1">
        <v>0</v>
      </c>
      <c r="R18" s="1">
        <v>0</v>
      </c>
      <c r="S18" s="1">
        <v>0</v>
      </c>
      <c r="T18" s="1">
        <v>10</v>
      </c>
      <c r="U18" s="1">
        <f t="shared" si="1"/>
        <v>1105</v>
      </c>
      <c r="W18" s="2" t="s">
        <v>18</v>
      </c>
      <c r="X18" s="6">
        <v>88</v>
      </c>
      <c r="Y18" s="6">
        <v>180</v>
      </c>
      <c r="Z18" s="6">
        <v>319</v>
      </c>
      <c r="AA18" s="6">
        <v>0</v>
      </c>
      <c r="AB18" s="6">
        <v>0</v>
      </c>
      <c r="AC18" s="6">
        <v>117</v>
      </c>
      <c r="AD18" s="6">
        <v>10</v>
      </c>
      <c r="AE18" s="6">
        <f t="shared" si="2"/>
        <v>714</v>
      </c>
    </row>
    <row r="19" spans="2:31" ht="24" customHeight="1">
      <c r="B19" s="2" t="s">
        <v>19</v>
      </c>
      <c r="C19" s="1">
        <v>42</v>
      </c>
      <c r="D19" s="1">
        <v>118</v>
      </c>
      <c r="E19" s="1">
        <v>456</v>
      </c>
      <c r="F19" s="1">
        <v>59</v>
      </c>
      <c r="G19" s="1">
        <v>0</v>
      </c>
      <c r="H19" s="1">
        <v>57</v>
      </c>
      <c r="I19" s="1">
        <v>107</v>
      </c>
      <c r="J19" s="1">
        <f t="shared" si="0"/>
        <v>839</v>
      </c>
      <c r="M19" s="2" t="s">
        <v>19</v>
      </c>
      <c r="N19" s="1">
        <v>79</v>
      </c>
      <c r="O19" s="1">
        <v>172</v>
      </c>
      <c r="P19" s="1">
        <v>917</v>
      </c>
      <c r="Q19" s="1">
        <v>59</v>
      </c>
      <c r="R19" s="1">
        <v>0</v>
      </c>
      <c r="S19" s="1">
        <v>57</v>
      </c>
      <c r="T19" s="1">
        <v>107</v>
      </c>
      <c r="U19" s="1">
        <f t="shared" si="1"/>
        <v>1391</v>
      </c>
      <c r="W19" s="2" t="s">
        <v>19</v>
      </c>
      <c r="X19" s="6">
        <v>89</v>
      </c>
      <c r="Y19" s="6">
        <v>165</v>
      </c>
      <c r="Z19" s="6">
        <v>358</v>
      </c>
      <c r="AA19" s="6">
        <v>59</v>
      </c>
      <c r="AB19" s="6">
        <v>0</v>
      </c>
      <c r="AC19" s="6">
        <v>0</v>
      </c>
      <c r="AD19" s="6">
        <v>10</v>
      </c>
      <c r="AE19" s="6">
        <f t="shared" si="2"/>
        <v>681</v>
      </c>
    </row>
    <row r="20" spans="2:31" ht="24" customHeight="1">
      <c r="B20" s="2" t="s">
        <v>20</v>
      </c>
      <c r="C20" s="1">
        <v>81</v>
      </c>
      <c r="D20" s="1">
        <v>197</v>
      </c>
      <c r="E20" s="1">
        <v>650</v>
      </c>
      <c r="F20" s="1">
        <v>30</v>
      </c>
      <c r="G20" s="1">
        <v>0</v>
      </c>
      <c r="H20" s="1">
        <v>0</v>
      </c>
      <c r="I20" s="1">
        <v>30</v>
      </c>
      <c r="J20" s="1">
        <f t="shared" si="0"/>
        <v>988</v>
      </c>
      <c r="M20" s="2" t="s">
        <v>20</v>
      </c>
      <c r="N20" s="1">
        <v>81</v>
      </c>
      <c r="O20" s="1">
        <v>197</v>
      </c>
      <c r="P20" s="1">
        <v>650</v>
      </c>
      <c r="Q20" s="1">
        <v>30</v>
      </c>
      <c r="R20" s="1">
        <v>0</v>
      </c>
      <c r="S20" s="1">
        <v>0</v>
      </c>
      <c r="T20" s="1">
        <v>17</v>
      </c>
      <c r="U20" s="1">
        <f t="shared" si="1"/>
        <v>975</v>
      </c>
      <c r="W20" s="2" t="s">
        <v>20</v>
      </c>
      <c r="X20" s="6">
        <v>81</v>
      </c>
      <c r="Y20" s="6">
        <v>197</v>
      </c>
      <c r="Z20" s="6">
        <v>650</v>
      </c>
      <c r="AA20" s="6">
        <v>30</v>
      </c>
      <c r="AB20" s="6">
        <v>0</v>
      </c>
      <c r="AC20" s="6">
        <v>0</v>
      </c>
      <c r="AD20" s="6">
        <v>17</v>
      </c>
      <c r="AE20" s="6">
        <f t="shared" si="2"/>
        <v>975</v>
      </c>
    </row>
    <row r="21" spans="2:31" ht="24" customHeight="1">
      <c r="B21" s="2" t="s">
        <v>21</v>
      </c>
      <c r="C21" s="1">
        <v>143</v>
      </c>
      <c r="D21" s="1">
        <v>435</v>
      </c>
      <c r="E21" s="1">
        <v>1620</v>
      </c>
      <c r="F21" s="1">
        <v>0</v>
      </c>
      <c r="G21" s="1">
        <v>0</v>
      </c>
      <c r="H21" s="1">
        <v>9</v>
      </c>
      <c r="I21" s="1">
        <v>139</v>
      </c>
      <c r="J21" s="1">
        <f t="shared" si="0"/>
        <v>2346</v>
      </c>
      <c r="M21" s="2" t="s">
        <v>21</v>
      </c>
      <c r="N21" s="1">
        <v>166</v>
      </c>
      <c r="O21" s="1">
        <v>305</v>
      </c>
      <c r="P21" s="1">
        <v>1752</v>
      </c>
      <c r="Q21" s="1">
        <v>60</v>
      </c>
      <c r="R21" s="1">
        <v>0</v>
      </c>
      <c r="S21" s="1">
        <v>15</v>
      </c>
      <c r="T21" s="1">
        <v>15</v>
      </c>
      <c r="U21" s="1">
        <f t="shared" si="1"/>
        <v>2313</v>
      </c>
      <c r="W21" s="2" t="s">
        <v>21</v>
      </c>
      <c r="X21" s="6">
        <v>252</v>
      </c>
      <c r="Y21" s="6">
        <v>140</v>
      </c>
      <c r="Z21" s="6">
        <v>648</v>
      </c>
      <c r="AA21" s="6">
        <v>134</v>
      </c>
      <c r="AB21" s="6">
        <v>0</v>
      </c>
      <c r="AC21" s="6">
        <v>0</v>
      </c>
      <c r="AD21" s="6">
        <v>9</v>
      </c>
      <c r="AE21" s="6">
        <f t="shared" si="2"/>
        <v>1183</v>
      </c>
    </row>
    <row r="22" spans="2:31" ht="24" customHeight="1">
      <c r="B22" s="2" t="s">
        <v>22</v>
      </c>
      <c r="C22" s="1">
        <v>46</v>
      </c>
      <c r="D22" s="1">
        <v>96</v>
      </c>
      <c r="E22" s="1">
        <v>684</v>
      </c>
      <c r="F22" s="1">
        <v>0</v>
      </c>
      <c r="G22" s="1">
        <v>0</v>
      </c>
      <c r="H22" s="1">
        <v>22</v>
      </c>
      <c r="I22" s="1">
        <v>40</v>
      </c>
      <c r="J22" s="1">
        <f t="shared" si="0"/>
        <v>888</v>
      </c>
      <c r="M22" s="2" t="s">
        <v>22</v>
      </c>
      <c r="N22" s="1">
        <v>46</v>
      </c>
      <c r="O22" s="1">
        <v>96</v>
      </c>
      <c r="P22" s="1">
        <v>684</v>
      </c>
      <c r="Q22" s="1">
        <v>0</v>
      </c>
      <c r="R22" s="1">
        <v>0</v>
      </c>
      <c r="S22" s="1">
        <v>22</v>
      </c>
      <c r="T22" s="1">
        <v>40</v>
      </c>
      <c r="U22" s="1">
        <f t="shared" si="1"/>
        <v>888</v>
      </c>
      <c r="W22" s="2" t="s">
        <v>22</v>
      </c>
      <c r="X22" s="6">
        <v>94</v>
      </c>
      <c r="Y22" s="6">
        <v>190</v>
      </c>
      <c r="Z22" s="6">
        <v>611</v>
      </c>
      <c r="AA22" s="6">
        <v>0</v>
      </c>
      <c r="AB22" s="6">
        <v>0</v>
      </c>
      <c r="AC22" s="6">
        <v>0</v>
      </c>
      <c r="AD22" s="6">
        <v>15</v>
      </c>
      <c r="AE22" s="6">
        <f t="shared" si="2"/>
        <v>910</v>
      </c>
    </row>
    <row r="23" spans="2:31" ht="14.25" customHeight="1">
      <c r="B23" s="5" t="s">
        <v>23</v>
      </c>
      <c r="C23" s="7">
        <f>SUM(C7:C22)</f>
        <v>1752</v>
      </c>
      <c r="D23" s="7">
        <f t="shared" ref="D23:J23" si="3">SUM(D7:D22)</f>
        <v>3336</v>
      </c>
      <c r="E23" s="7">
        <f t="shared" si="3"/>
        <v>13441</v>
      </c>
      <c r="F23" s="7">
        <f t="shared" si="3"/>
        <v>882</v>
      </c>
      <c r="G23" s="7">
        <f t="shared" si="3"/>
        <v>3</v>
      </c>
      <c r="H23" s="7">
        <f t="shared" si="3"/>
        <v>342</v>
      </c>
      <c r="I23" s="7">
        <f>SUM(I7:I22)</f>
        <v>740</v>
      </c>
      <c r="J23" s="7">
        <f>SUM(J7:J22)</f>
        <v>20496</v>
      </c>
      <c r="M23" s="5" t="s">
        <v>23</v>
      </c>
      <c r="N23" s="7">
        <f>SUM(N7:N22)</f>
        <v>1815</v>
      </c>
      <c r="O23" s="7">
        <f t="shared" ref="O23:U23" si="4">SUM(O7:O22)</f>
        <v>3279</v>
      </c>
      <c r="P23" s="7">
        <f t="shared" si="4"/>
        <v>15923</v>
      </c>
      <c r="Q23" s="7">
        <f t="shared" si="4"/>
        <v>1234</v>
      </c>
      <c r="R23" s="7">
        <f t="shared" si="4"/>
        <v>1</v>
      </c>
      <c r="S23" s="7">
        <f t="shared" si="4"/>
        <v>331</v>
      </c>
      <c r="T23" s="7">
        <f t="shared" si="4"/>
        <v>375</v>
      </c>
      <c r="U23" s="7">
        <f>SUM(U7:U22)</f>
        <v>22958</v>
      </c>
      <c r="W23" s="5" t="s">
        <v>23</v>
      </c>
      <c r="X23" s="7">
        <f>SUM(X7:X22)</f>
        <v>1692</v>
      </c>
      <c r="Y23" s="7">
        <f t="shared" ref="Y23:AE23" si="5">SUM(Y7:Y22)</f>
        <v>3014</v>
      </c>
      <c r="Z23" s="7">
        <f t="shared" si="5"/>
        <v>11272</v>
      </c>
      <c r="AA23" s="7">
        <f t="shared" si="5"/>
        <v>1220</v>
      </c>
      <c r="AB23" s="7">
        <f t="shared" si="5"/>
        <v>3</v>
      </c>
      <c r="AC23" s="7">
        <f t="shared" si="5"/>
        <v>556</v>
      </c>
      <c r="AD23" s="7">
        <f t="shared" si="5"/>
        <v>187</v>
      </c>
      <c r="AE23" s="7">
        <f>SUM(AE7:AE22)</f>
        <v>17944</v>
      </c>
    </row>
    <row r="24" spans="2:31" ht="14.25" customHeight="1">
      <c r="B24" s="3">
        <v>2022</v>
      </c>
      <c r="M24" s="3">
        <v>2022</v>
      </c>
      <c r="W24" s="3">
        <v>2022</v>
      </c>
    </row>
    <row r="25" spans="2:31" ht="14.25" customHeight="1">
      <c r="B25" s="1">
        <v>2021</v>
      </c>
      <c r="M25" s="1">
        <v>2021</v>
      </c>
      <c r="W25" s="1">
        <v>2021</v>
      </c>
    </row>
    <row r="26" spans="2:31" ht="14.25" customHeight="1">
      <c r="B26" s="1">
        <v>2020</v>
      </c>
      <c r="M26" s="1">
        <v>2020</v>
      </c>
      <c r="W26" s="1">
        <v>2020</v>
      </c>
    </row>
    <row r="27" spans="2:31" ht="14.25" customHeight="1">
      <c r="B27" s="4">
        <v>2019</v>
      </c>
      <c r="C27" s="4"/>
      <c r="D27" s="4"/>
      <c r="E27" s="4"/>
      <c r="F27" s="4"/>
      <c r="G27" s="4"/>
      <c r="H27" s="4"/>
      <c r="I27" s="4"/>
      <c r="J27" s="4"/>
      <c r="M27" s="4">
        <v>2019</v>
      </c>
      <c r="N27" s="4"/>
      <c r="O27" s="4"/>
      <c r="P27" s="4"/>
      <c r="Q27" s="4"/>
      <c r="R27" s="4"/>
      <c r="S27" s="4"/>
      <c r="T27" s="4"/>
      <c r="U27" s="4"/>
      <c r="W27" s="4">
        <v>2019</v>
      </c>
      <c r="X27" s="4"/>
      <c r="Y27" s="4"/>
      <c r="Z27" s="4"/>
      <c r="AA27" s="4"/>
      <c r="AB27" s="4"/>
      <c r="AC27" s="4"/>
      <c r="AD27" s="4"/>
      <c r="AE27" s="4"/>
    </row>
    <row r="28" spans="2:31" ht="14.25" customHeight="1"/>
    <row r="29" spans="2:31" ht="14.25" customHeight="1"/>
    <row r="30" spans="2:31" ht="14.25" customHeight="1"/>
    <row r="31" spans="2:31" ht="14.25" customHeight="1"/>
    <row r="32" spans="2:3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9">
    <mergeCell ref="B4:B5"/>
    <mergeCell ref="J4:J5"/>
    <mergeCell ref="U4:U5"/>
    <mergeCell ref="M4:M5"/>
    <mergeCell ref="AE4:AE5"/>
    <mergeCell ref="N4:T4"/>
    <mergeCell ref="W4:W5"/>
    <mergeCell ref="X4:AD4"/>
    <mergeCell ref="C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2026-05-13T03:25:23Z</dcterms:modified>
</cp:coreProperties>
</file>