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64CEF642-60EE-425C-82C7-7FBAC4F3ADDD}" xr6:coauthVersionLast="47" xr6:coauthVersionMax="47" xr10:uidLastSave="{00000000-0000-0000-0000-000000000000}"/>
  <bookViews>
    <workbookView xWindow="-110" yWindow="-110" windowWidth="19420" windowHeight="10300" xr2:uid="{2F14AE51-7B8D-4D2E-8121-5A05766E7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6" i="1" l="1"/>
  <c r="X26" i="1"/>
  <c r="W26" i="1"/>
  <c r="V26" i="1"/>
  <c r="U26" i="1"/>
  <c r="P26" i="1"/>
  <c r="O26" i="1"/>
  <c r="N26" i="1"/>
  <c r="M26" i="1"/>
  <c r="L26" i="1"/>
  <c r="H25" i="1"/>
  <c r="G25" i="1"/>
  <c r="F25" i="1"/>
  <c r="E25" i="1"/>
  <c r="D25" i="1"/>
  <c r="AH24" i="1"/>
  <c r="Z24" i="1"/>
  <c r="Q24" i="1"/>
  <c r="I24" i="1"/>
  <c r="AH23" i="1"/>
  <c r="Z23" i="1"/>
  <c r="Q23" i="1"/>
  <c r="I23" i="1"/>
  <c r="AH22" i="1"/>
  <c r="AH21" i="1"/>
  <c r="Z21" i="1"/>
  <c r="Q21" i="1"/>
  <c r="I21" i="1"/>
  <c r="AH20" i="1"/>
  <c r="Z20" i="1"/>
  <c r="Q20" i="1"/>
  <c r="I20" i="1"/>
  <c r="Q19" i="1"/>
  <c r="I19" i="1"/>
  <c r="AH18" i="1"/>
  <c r="Z18" i="1"/>
  <c r="Q18" i="1"/>
  <c r="I18" i="1"/>
  <c r="AH15" i="1"/>
  <c r="Z15" i="1"/>
  <c r="Q15" i="1"/>
  <c r="I15" i="1"/>
  <c r="Z14" i="1"/>
  <c r="Q14" i="1"/>
  <c r="I14" i="1"/>
  <c r="AH13" i="1"/>
  <c r="Z13" i="1"/>
  <c r="Q13" i="1"/>
  <c r="I13" i="1"/>
  <c r="AH12" i="1"/>
  <c r="Z12" i="1"/>
  <c r="Q12" i="1"/>
  <c r="Q26" i="1" s="1"/>
  <c r="I12" i="1"/>
  <c r="Z11" i="1"/>
  <c r="Q11" i="1"/>
  <c r="I11" i="1"/>
  <c r="AH10" i="1"/>
  <c r="Z10" i="1"/>
  <c r="Z26" i="1" s="1"/>
  <c r="Q10" i="1"/>
  <c r="I10" i="1"/>
  <c r="I25" i="1" s="1"/>
</calcChain>
</file>

<file path=xl/sharedStrings.xml><?xml version="1.0" encoding="utf-8"?>
<sst xmlns="http://schemas.openxmlformats.org/spreadsheetml/2006/main" count="166" uniqueCount="42">
  <si>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</si>
  <si>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</si>
  <si>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</si>
  <si>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</si>
  <si>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</si>
  <si>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</si>
  <si>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</si>
  <si>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</si>
  <si>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</si>
  <si>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</si>
  <si>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</si>
  <si>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</si>
  <si>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(7)</t>
  </si>
  <si>
    <t>Kecamatan Mandiraja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</si>
  <si>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</si>
  <si>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</si>
  <si>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</si>
  <si>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</si>
  <si>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</si>
  <si>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</si>
  <si>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</si>
  <si>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</si>
  <si>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</si>
  <si>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</si>
  <si>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</si>
  <si>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</si>
  <si>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</si>
  <si>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</si>
  <si>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</si>
  <si>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</si>
  <si>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</si>
  <si>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</si>
  <si>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</si>
  <si>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</si>
  <si>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</si>
  <si>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</si>
  <si>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0,9</t>
  </si>
  <si>
    <t>60.90</t>
  </si>
  <si>
    <t>60.9</t>
  </si>
  <si>
    <t>-</t>
  </si>
  <si>
    <t>2,1</t>
  </si>
  <si>
    <t>0,73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</si>
</sst>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_-;\-* #,##0.0_-;_-* &quot;-&quot;_-;_-@"/>
    <numFmt numFmtId="166" formatCode="dd\.mm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2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165" fontId="1" fillId="0" borderId="0" xfId="0" quotePrefix="1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3" borderId="4" xfId="0" applyNumberFormat="1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6A4C-A44E-4737-A66C-25A9F6F901FE}">
  <dimension ref="C3:AH30"/>
  <sheetViews>
    <sheetView tabSelected="1" workbookViewId="0">
      <selection activeCell="C3" sqref="C3:AH30"/>
    </sheetView>
  </sheetViews>
  <sheetFormatPr defaultRowHeight="14.5"/>
  <sheetData>
    <row r="3" spans="3:34">
      <c r="C3" s="3" t="s">
        <v>30</v>
      </c>
      <c r="D3" s="3"/>
      <c r="E3" s="3"/>
      <c r="F3" s="3"/>
      <c r="G3" s="3"/>
      <c r="H3" s="3"/>
      <c r="I3" s="3"/>
      <c r="J3" s="3"/>
      <c r="K3" s="3" t="s">
        <v>30</v>
      </c>
      <c r="T3" s="3" t="s">
        <v>30</v>
      </c>
      <c r="U3" s="3"/>
      <c r="V3" s="3"/>
      <c r="W3" s="3"/>
      <c r="X3" s="3"/>
      <c r="Y3" s="3"/>
      <c r="Z3" s="3"/>
      <c r="AB3" s="3" t="s">
        <v>30</v>
      </c>
      <c r="AC3" s="3"/>
      <c r="AD3" s="3"/>
      <c r="AE3" s="3"/>
      <c r="AF3" s="3"/>
      <c r="AG3" s="3"/>
      <c r="AH3" s="3"/>
    </row>
    <row r="4" spans="3:34">
      <c r="C4" s="3" t="s">
        <v>13</v>
      </c>
      <c r="D4" s="3"/>
      <c r="E4" s="3"/>
      <c r="F4" s="3"/>
      <c r="G4" s="3"/>
      <c r="H4" s="3"/>
      <c r="I4" s="3"/>
      <c r="J4" s="3"/>
      <c r="K4" s="3" t="s">
        <v>13</v>
      </c>
      <c r="T4" s="3" t="s">
        <v>13</v>
      </c>
      <c r="U4" s="3"/>
      <c r="V4" s="3"/>
      <c r="W4" s="3"/>
      <c r="X4" s="3"/>
      <c r="Y4" s="3"/>
      <c r="Z4" s="3"/>
      <c r="AB4" s="3" t="s">
        <v>13</v>
      </c>
      <c r="AC4" s="3"/>
      <c r="AD4" s="3"/>
      <c r="AE4" s="3"/>
      <c r="AF4" s="3"/>
      <c r="AG4" s="3"/>
      <c r="AH4" s="3"/>
    </row>
    <row r="5" spans="3:34">
      <c r="C5" s="3" t="s">
        <v>0</v>
      </c>
      <c r="D5" s="3"/>
      <c r="E5" s="3"/>
      <c r="F5" s="3"/>
      <c r="G5" s="3"/>
      <c r="H5" s="3"/>
      <c r="I5" s="3"/>
      <c r="J5" s="3"/>
      <c r="K5" s="3" t="s">
        <v>1</v>
      </c>
      <c r="T5" s="3" t="s">
        <v>2</v>
      </c>
      <c r="U5" s="3"/>
      <c r="V5" s="3"/>
      <c r="W5" s="3"/>
      <c r="X5" s="3"/>
      <c r="Y5" s="3"/>
      <c r="Z5" s="3"/>
      <c r="AB5" s="3" t="s">
        <v>3</v>
      </c>
      <c r="AC5" s="3"/>
      <c r="AD5" s="3"/>
      <c r="AE5" s="3"/>
      <c r="AF5" s="3"/>
      <c r="AG5" s="3"/>
      <c r="AH5" s="3"/>
    </row>
    <row r="6" spans="3:34">
      <c r="C6" s="1" t="s">
        <v>4</v>
      </c>
      <c r="D6" s="16" t="s">
        <v>31</v>
      </c>
      <c r="E6" s="16" t="s">
        <v>32</v>
      </c>
      <c r="F6" s="16" t="s">
        <v>33</v>
      </c>
      <c r="G6" s="16" t="s">
        <v>34</v>
      </c>
      <c r="H6" s="1" t="s">
        <v>35</v>
      </c>
      <c r="I6" s="1" t="s">
        <v>5</v>
      </c>
      <c r="J6" s="3"/>
      <c r="K6" s="1" t="s">
        <v>4</v>
      </c>
      <c r="L6" s="16" t="s">
        <v>31</v>
      </c>
      <c r="M6" s="16" t="s">
        <v>32</v>
      </c>
      <c r="N6" s="16" t="s">
        <v>33</v>
      </c>
      <c r="O6" s="16" t="s">
        <v>34</v>
      </c>
      <c r="P6" s="1" t="s">
        <v>35</v>
      </c>
      <c r="Q6" s="1" t="s">
        <v>5</v>
      </c>
      <c r="T6" s="1" t="s">
        <v>4</v>
      </c>
      <c r="U6" s="16" t="s">
        <v>31</v>
      </c>
      <c r="V6" s="16" t="s">
        <v>32</v>
      </c>
      <c r="W6" s="16" t="s">
        <v>33</v>
      </c>
      <c r="X6" s="16" t="s">
        <v>34</v>
      </c>
      <c r="Y6" s="1" t="s">
        <v>35</v>
      </c>
      <c r="Z6" s="1" t="s">
        <v>5</v>
      </c>
      <c r="AB6" s="1" t="s">
        <v>4</v>
      </c>
      <c r="AC6" s="16" t="s">
        <v>31</v>
      </c>
      <c r="AD6" s="16" t="s">
        <v>32</v>
      </c>
      <c r="AE6" s="16" t="s">
        <v>33</v>
      </c>
      <c r="AF6" s="16" t="s">
        <v>34</v>
      </c>
      <c r="AG6" s="1" t="s">
        <v>35</v>
      </c>
      <c r="AH6" s="1" t="s">
        <v>5</v>
      </c>
    </row>
    <row r="7" spans="3:34">
      <c r="C7" s="2"/>
      <c r="D7" s="2"/>
      <c r="E7" s="2"/>
      <c r="F7" s="2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2"/>
      <c r="AG7" s="2"/>
      <c r="AH7" s="2"/>
    </row>
    <row r="8" spans="3:34"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6" t="s">
        <v>11</v>
      </c>
      <c r="I8" s="6" t="s">
        <v>12</v>
      </c>
      <c r="J8" s="3"/>
      <c r="K8" s="6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6" t="s">
        <v>11</v>
      </c>
      <c r="Q8" s="6" t="s">
        <v>12</v>
      </c>
      <c r="T8" s="6" t="s">
        <v>6</v>
      </c>
      <c r="U8" s="7" t="s">
        <v>7</v>
      </c>
      <c r="V8" s="7" t="s">
        <v>8</v>
      </c>
      <c r="W8" s="7" t="s">
        <v>9</v>
      </c>
      <c r="X8" s="7" t="s">
        <v>10</v>
      </c>
      <c r="Y8" s="6" t="s">
        <v>11</v>
      </c>
      <c r="Z8" s="6" t="s">
        <v>12</v>
      </c>
      <c r="AB8" s="6" t="s">
        <v>6</v>
      </c>
      <c r="AC8" s="7" t="s">
        <v>7</v>
      </c>
      <c r="AD8" s="7" t="s">
        <v>8</v>
      </c>
      <c r="AE8" s="7" t="s">
        <v>9</v>
      </c>
      <c r="AF8" s="7" t="s">
        <v>10</v>
      </c>
      <c r="AG8" s="6" t="s">
        <v>11</v>
      </c>
      <c r="AH8" s="6" t="s">
        <v>12</v>
      </c>
    </row>
    <row r="9" spans="3:34">
      <c r="C9" s="3" t="s">
        <v>14</v>
      </c>
      <c r="D9" s="11">
        <v>57.33</v>
      </c>
      <c r="E9" s="11">
        <v>5</v>
      </c>
      <c r="F9" s="11">
        <v>0</v>
      </c>
      <c r="G9" s="11" t="s">
        <v>36</v>
      </c>
      <c r="H9" s="11">
        <v>0</v>
      </c>
      <c r="I9" s="11">
        <v>63.23</v>
      </c>
      <c r="J9" s="3"/>
      <c r="K9" s="8" t="s">
        <v>14</v>
      </c>
      <c r="L9" s="12">
        <v>57.33</v>
      </c>
      <c r="M9" s="12">
        <v>5</v>
      </c>
      <c r="N9" s="12">
        <v>0</v>
      </c>
      <c r="O9" s="12" t="s">
        <v>36</v>
      </c>
      <c r="P9" s="12">
        <v>0</v>
      </c>
      <c r="Q9" s="12">
        <v>63.23</v>
      </c>
      <c r="T9" s="8" t="s">
        <v>14</v>
      </c>
      <c r="U9" s="12">
        <v>57.33</v>
      </c>
      <c r="V9" s="12">
        <v>5</v>
      </c>
      <c r="W9" s="12">
        <v>0</v>
      </c>
      <c r="X9" s="12" t="s">
        <v>36</v>
      </c>
      <c r="Y9" s="12">
        <v>0</v>
      </c>
      <c r="Z9" s="12">
        <v>63.23</v>
      </c>
      <c r="AB9" s="8" t="s">
        <v>14</v>
      </c>
      <c r="AC9" s="12">
        <v>57.33</v>
      </c>
      <c r="AD9" s="12">
        <v>5</v>
      </c>
      <c r="AE9" s="12">
        <v>0</v>
      </c>
      <c r="AF9" s="12" t="s">
        <v>36</v>
      </c>
      <c r="AG9" s="12">
        <v>0</v>
      </c>
      <c r="AH9" s="12">
        <v>63.23</v>
      </c>
    </row>
    <row r="10" spans="3:34">
      <c r="C10" s="3" t="s">
        <v>15</v>
      </c>
      <c r="D10" s="11">
        <v>69</v>
      </c>
      <c r="E10" s="11">
        <v>0</v>
      </c>
      <c r="F10" s="11">
        <v>0</v>
      </c>
      <c r="G10" s="11">
        <v>0</v>
      </c>
      <c r="H10" s="11">
        <v>0</v>
      </c>
      <c r="I10" s="11">
        <f t="shared" ref="I10:I12" si="0">SUM(D10:H10)</f>
        <v>69</v>
      </c>
      <c r="J10" s="3"/>
      <c r="K10" s="3" t="s">
        <v>15</v>
      </c>
      <c r="L10" s="11">
        <v>69</v>
      </c>
      <c r="M10" s="11">
        <v>0</v>
      </c>
      <c r="N10" s="11">
        <v>0</v>
      </c>
      <c r="O10" s="11">
        <v>0</v>
      </c>
      <c r="P10" s="11">
        <v>0</v>
      </c>
      <c r="Q10" s="11">
        <f t="shared" ref="Q10:Q12" si="1">SUM(L10:P10)</f>
        <v>69</v>
      </c>
      <c r="T10" s="3" t="s">
        <v>15</v>
      </c>
      <c r="U10" s="11">
        <v>69</v>
      </c>
      <c r="V10" s="11">
        <v>0</v>
      </c>
      <c r="W10" s="11">
        <v>0</v>
      </c>
      <c r="X10" s="11">
        <v>0</v>
      </c>
      <c r="Y10" s="11">
        <v>0</v>
      </c>
      <c r="Z10" s="11">
        <f t="shared" ref="Z10:Z12" si="2">SUM(U10:Y10)</f>
        <v>69</v>
      </c>
      <c r="AB10" s="3" t="s">
        <v>15</v>
      </c>
      <c r="AC10" s="11">
        <v>69</v>
      </c>
      <c r="AD10" s="11">
        <v>0</v>
      </c>
      <c r="AE10" s="11">
        <v>0</v>
      </c>
      <c r="AF10" s="11">
        <v>0</v>
      </c>
      <c r="AG10" s="11">
        <v>0</v>
      </c>
      <c r="AH10" s="11">
        <f>SUM(AC10:AG10)</f>
        <v>69</v>
      </c>
    </row>
    <row r="11" spans="3:34">
      <c r="C11" s="3" t="s">
        <v>16</v>
      </c>
      <c r="D11" s="11">
        <v>0</v>
      </c>
      <c r="E11" s="14">
        <v>60.851999999999997</v>
      </c>
      <c r="F11" s="11">
        <v>0</v>
      </c>
      <c r="G11" s="11">
        <v>0</v>
      </c>
      <c r="H11" s="11">
        <v>0</v>
      </c>
      <c r="I11" s="11">
        <f t="shared" si="0"/>
        <v>60.851999999999997</v>
      </c>
      <c r="J11" s="3"/>
      <c r="K11" s="3" t="s">
        <v>16</v>
      </c>
      <c r="L11" s="11">
        <v>0</v>
      </c>
      <c r="M11" s="11">
        <v>60.851999999999997</v>
      </c>
      <c r="N11" s="11">
        <v>0</v>
      </c>
      <c r="O11" s="11">
        <v>0</v>
      </c>
      <c r="P11" s="11">
        <v>0</v>
      </c>
      <c r="Q11" s="11">
        <f t="shared" si="1"/>
        <v>60.851999999999997</v>
      </c>
      <c r="T11" s="3" t="s">
        <v>16</v>
      </c>
      <c r="U11" s="11">
        <v>0</v>
      </c>
      <c r="V11" s="11">
        <v>60.851999999999997</v>
      </c>
      <c r="W11" s="11">
        <v>0</v>
      </c>
      <c r="X11" s="11">
        <v>0</v>
      </c>
      <c r="Y11" s="11">
        <v>0</v>
      </c>
      <c r="Z11" s="11">
        <f t="shared" si="2"/>
        <v>60.851999999999997</v>
      </c>
      <c r="AB11" s="3" t="s">
        <v>16</v>
      </c>
      <c r="AC11" s="11">
        <v>0</v>
      </c>
      <c r="AD11" s="11" t="s">
        <v>37</v>
      </c>
      <c r="AE11" s="11">
        <v>0</v>
      </c>
      <c r="AF11" s="11">
        <v>0</v>
      </c>
      <c r="AG11" s="11">
        <v>0</v>
      </c>
      <c r="AH11" s="11" t="s">
        <v>38</v>
      </c>
    </row>
    <row r="12" spans="3:34">
      <c r="C12" s="3" t="s">
        <v>17</v>
      </c>
      <c r="D12" s="11">
        <v>31.06</v>
      </c>
      <c r="E12" s="11">
        <v>0</v>
      </c>
      <c r="F12" s="11">
        <v>0</v>
      </c>
      <c r="G12" s="11">
        <v>4.45</v>
      </c>
      <c r="H12" s="11">
        <v>0</v>
      </c>
      <c r="I12" s="11">
        <f t="shared" si="0"/>
        <v>35.51</v>
      </c>
      <c r="J12" s="3"/>
      <c r="K12" s="3" t="s">
        <v>17</v>
      </c>
      <c r="L12" s="11">
        <v>31.06</v>
      </c>
      <c r="M12" s="11">
        <v>0</v>
      </c>
      <c r="N12" s="11">
        <v>0</v>
      </c>
      <c r="O12" s="11">
        <v>4.45</v>
      </c>
      <c r="P12" s="11">
        <v>0</v>
      </c>
      <c r="Q12" s="11">
        <f t="shared" si="1"/>
        <v>35.51</v>
      </c>
      <c r="T12" s="3" t="s">
        <v>17</v>
      </c>
      <c r="U12" s="11">
        <v>31.06</v>
      </c>
      <c r="V12" s="11">
        <v>0</v>
      </c>
      <c r="W12" s="11">
        <v>0</v>
      </c>
      <c r="X12" s="11">
        <v>4.45</v>
      </c>
      <c r="Y12" s="11">
        <v>0</v>
      </c>
      <c r="Z12" s="11">
        <f t="shared" si="2"/>
        <v>35.51</v>
      </c>
      <c r="AB12" s="3" t="s">
        <v>17</v>
      </c>
      <c r="AC12" s="11">
        <v>31.06</v>
      </c>
      <c r="AD12" s="11">
        <v>0</v>
      </c>
      <c r="AE12" s="11">
        <v>0</v>
      </c>
      <c r="AF12" s="11">
        <v>4.45</v>
      </c>
      <c r="AG12" s="14"/>
      <c r="AH12" s="11">
        <f>SUM(AC12:AG12)</f>
        <v>35.51</v>
      </c>
    </row>
    <row r="13" spans="3:34">
      <c r="C13" s="3" t="s">
        <v>18</v>
      </c>
      <c r="D13" s="11">
        <v>76.31</v>
      </c>
      <c r="E13" s="11">
        <v>0</v>
      </c>
      <c r="F13" s="11">
        <v>0</v>
      </c>
      <c r="G13" s="11">
        <v>1</v>
      </c>
      <c r="H13" s="11">
        <v>181.69</v>
      </c>
      <c r="I13" s="11">
        <f t="shared" ref="I13:I14" si="3">D13+G13+H13</f>
        <v>259</v>
      </c>
      <c r="J13" s="3"/>
      <c r="K13" s="3" t="s">
        <v>18</v>
      </c>
      <c r="L13" s="11">
        <v>76.31</v>
      </c>
      <c r="M13" s="11">
        <v>0</v>
      </c>
      <c r="N13" s="11">
        <v>0</v>
      </c>
      <c r="O13" s="11">
        <v>1</v>
      </c>
      <c r="P13" s="11">
        <v>181.69</v>
      </c>
      <c r="Q13" s="11">
        <f t="shared" ref="Q13:Q14" si="4">L13+O13+P13</f>
        <v>259</v>
      </c>
      <c r="T13" s="3" t="s">
        <v>18</v>
      </c>
      <c r="U13" s="11">
        <v>76.31</v>
      </c>
      <c r="V13" s="11">
        <v>0</v>
      </c>
      <c r="W13" s="11">
        <v>0</v>
      </c>
      <c r="X13" s="11">
        <v>1</v>
      </c>
      <c r="Y13" s="11">
        <v>181.69</v>
      </c>
      <c r="Z13" s="11">
        <f t="shared" ref="Z13:Z14" si="5">U13+X13+Y13</f>
        <v>259</v>
      </c>
      <c r="AB13" s="3" t="s">
        <v>18</v>
      </c>
      <c r="AC13" s="11">
        <v>76.31</v>
      </c>
      <c r="AD13" s="11">
        <v>0</v>
      </c>
      <c r="AE13" s="11">
        <v>0</v>
      </c>
      <c r="AF13" s="11">
        <v>1</v>
      </c>
      <c r="AG13" s="11">
        <v>181.69</v>
      </c>
      <c r="AH13" s="11">
        <f>AC13+AF13+AG13</f>
        <v>259</v>
      </c>
    </row>
    <row r="14" spans="3:34">
      <c r="C14" s="3" t="s">
        <v>19</v>
      </c>
      <c r="D14" s="14">
        <v>2.302</v>
      </c>
      <c r="E14" s="11">
        <v>0</v>
      </c>
      <c r="F14" s="11">
        <v>0</v>
      </c>
      <c r="G14" s="11">
        <v>0</v>
      </c>
      <c r="H14" s="14">
        <v>18.36</v>
      </c>
      <c r="I14" s="11">
        <f t="shared" si="3"/>
        <v>20.661999999999999</v>
      </c>
      <c r="J14" s="3"/>
      <c r="K14" s="3" t="s">
        <v>19</v>
      </c>
      <c r="L14" s="11">
        <v>2.302</v>
      </c>
      <c r="M14" s="11">
        <v>0</v>
      </c>
      <c r="N14" s="11">
        <v>0</v>
      </c>
      <c r="O14" s="11">
        <v>0</v>
      </c>
      <c r="P14" s="11">
        <v>18.36</v>
      </c>
      <c r="Q14" s="11">
        <f t="shared" si="4"/>
        <v>20.661999999999999</v>
      </c>
      <c r="T14" s="3" t="s">
        <v>19</v>
      </c>
      <c r="U14" s="11">
        <v>2.302</v>
      </c>
      <c r="V14" s="11">
        <v>0</v>
      </c>
      <c r="W14" s="11">
        <v>0</v>
      </c>
      <c r="X14" s="11">
        <v>0</v>
      </c>
      <c r="Y14" s="11">
        <v>18.36</v>
      </c>
      <c r="Z14" s="11">
        <f t="shared" si="5"/>
        <v>20.661999999999999</v>
      </c>
      <c r="AB14" s="3" t="s">
        <v>19</v>
      </c>
      <c r="AC14" s="11">
        <v>2.2999999999999998</v>
      </c>
      <c r="AD14" s="14"/>
      <c r="AE14" s="14"/>
      <c r="AF14" s="14"/>
      <c r="AG14" s="11">
        <v>18.399999999999999</v>
      </c>
      <c r="AH14" s="11">
        <v>20.7</v>
      </c>
    </row>
    <row r="15" spans="3:34">
      <c r="C15" s="3" t="s">
        <v>20</v>
      </c>
      <c r="D15" s="11">
        <v>40.084000000000003</v>
      </c>
      <c r="E15" s="17" t="s">
        <v>39</v>
      </c>
      <c r="F15" s="17" t="s">
        <v>39</v>
      </c>
      <c r="G15" s="17" t="s">
        <v>39</v>
      </c>
      <c r="H15" s="11">
        <v>50.19</v>
      </c>
      <c r="I15" s="11">
        <f>D15+H15</f>
        <v>90.274000000000001</v>
      </c>
      <c r="J15" s="3"/>
      <c r="K15" s="3" t="s">
        <v>20</v>
      </c>
      <c r="L15" s="11">
        <v>40.084000000000003</v>
      </c>
      <c r="M15" s="17" t="s">
        <v>39</v>
      </c>
      <c r="N15" s="17" t="s">
        <v>39</v>
      </c>
      <c r="O15" s="17" t="s">
        <v>39</v>
      </c>
      <c r="P15" s="11">
        <v>50.19</v>
      </c>
      <c r="Q15" s="11">
        <f>L15+P15</f>
        <v>90.274000000000001</v>
      </c>
      <c r="T15" s="3" t="s">
        <v>20</v>
      </c>
      <c r="U15" s="11">
        <v>40.084000000000003</v>
      </c>
      <c r="V15" s="17" t="s">
        <v>39</v>
      </c>
      <c r="W15" s="17" t="s">
        <v>39</v>
      </c>
      <c r="X15" s="17" t="s">
        <v>39</v>
      </c>
      <c r="Y15" s="11">
        <v>50.19</v>
      </c>
      <c r="Z15" s="11">
        <f>U15+Y15</f>
        <v>90.274000000000001</v>
      </c>
      <c r="AB15" s="3" t="s">
        <v>20</v>
      </c>
      <c r="AC15" s="11">
        <v>40.084000000000003</v>
      </c>
      <c r="AD15" s="17" t="s">
        <v>39</v>
      </c>
      <c r="AE15" s="17" t="s">
        <v>39</v>
      </c>
      <c r="AF15" s="17" t="s">
        <v>39</v>
      </c>
      <c r="AG15" s="11">
        <v>50.19</v>
      </c>
      <c r="AH15" s="11">
        <f>AC15+AG15</f>
        <v>90.274000000000001</v>
      </c>
    </row>
    <row r="16" spans="3:34">
      <c r="C16" s="3" t="s">
        <v>21</v>
      </c>
      <c r="D16" s="11">
        <v>44.5</v>
      </c>
      <c r="E16" s="11">
        <v>0</v>
      </c>
      <c r="F16" s="11">
        <v>0</v>
      </c>
      <c r="G16" s="11">
        <v>3</v>
      </c>
      <c r="H16" s="11">
        <v>19.794</v>
      </c>
      <c r="I16" s="11">
        <v>64.296999999999997</v>
      </c>
      <c r="J16" s="3"/>
      <c r="K16" s="3" t="s">
        <v>21</v>
      </c>
      <c r="L16" s="11">
        <v>44.5</v>
      </c>
      <c r="M16" s="11">
        <v>0</v>
      </c>
      <c r="N16" s="11">
        <v>0</v>
      </c>
      <c r="O16" s="11">
        <v>3</v>
      </c>
      <c r="P16" s="11">
        <v>19.794</v>
      </c>
      <c r="Q16" s="11">
        <v>64.296999999999997</v>
      </c>
      <c r="T16" s="3" t="s">
        <v>21</v>
      </c>
      <c r="U16" s="11">
        <v>44.5</v>
      </c>
      <c r="V16" s="11">
        <v>0</v>
      </c>
      <c r="W16" s="11">
        <v>0</v>
      </c>
      <c r="X16" s="11">
        <v>3</v>
      </c>
      <c r="Y16" s="11">
        <v>19.794</v>
      </c>
      <c r="Z16" s="11">
        <v>64.296999999999997</v>
      </c>
      <c r="AB16" s="3" t="s">
        <v>21</v>
      </c>
      <c r="AC16" s="11">
        <v>44.5</v>
      </c>
      <c r="AD16" s="11">
        <v>0</v>
      </c>
      <c r="AE16" s="11">
        <v>0</v>
      </c>
      <c r="AF16" s="11">
        <v>3</v>
      </c>
      <c r="AG16" s="11">
        <v>19.794</v>
      </c>
      <c r="AH16" s="11">
        <v>64.296999999999997</v>
      </c>
    </row>
    <row r="17" spans="3:34">
      <c r="C17" s="3" t="s">
        <v>22</v>
      </c>
      <c r="D17" s="11">
        <v>2.52</v>
      </c>
      <c r="E17" s="11" t="s">
        <v>40</v>
      </c>
      <c r="F17" s="11">
        <v>0</v>
      </c>
      <c r="G17" s="11" t="s">
        <v>41</v>
      </c>
      <c r="H17" s="11">
        <v>0.6</v>
      </c>
      <c r="I17" s="11">
        <v>5.95</v>
      </c>
      <c r="J17" s="3"/>
      <c r="K17" s="3" t="s">
        <v>22</v>
      </c>
      <c r="L17" s="11">
        <v>2.52</v>
      </c>
      <c r="M17" s="11" t="s">
        <v>40</v>
      </c>
      <c r="N17" s="11">
        <v>0</v>
      </c>
      <c r="O17" s="11" t="s">
        <v>41</v>
      </c>
      <c r="P17" s="11">
        <v>0.6</v>
      </c>
      <c r="Q17" s="11">
        <v>5.95</v>
      </c>
      <c r="T17" s="3" t="s">
        <v>22</v>
      </c>
      <c r="U17" s="11">
        <v>2.52</v>
      </c>
      <c r="V17" s="11" t="s">
        <v>40</v>
      </c>
      <c r="W17" s="11">
        <v>0</v>
      </c>
      <c r="X17" s="11" t="s">
        <v>41</v>
      </c>
      <c r="Y17" s="11">
        <v>0.6</v>
      </c>
      <c r="Z17" s="11">
        <v>5.95</v>
      </c>
      <c r="AB17" s="3" t="s">
        <v>22</v>
      </c>
      <c r="AC17" s="11">
        <v>2.52</v>
      </c>
      <c r="AD17" s="11" t="s">
        <v>40</v>
      </c>
      <c r="AE17" s="11">
        <v>0</v>
      </c>
      <c r="AF17" s="11" t="s">
        <v>41</v>
      </c>
      <c r="AG17" s="11">
        <v>0.6</v>
      </c>
      <c r="AH17" s="11">
        <v>5.95</v>
      </c>
    </row>
    <row r="18" spans="3:34">
      <c r="C18" s="3" t="s">
        <v>23</v>
      </c>
      <c r="D18" s="11">
        <v>113.36</v>
      </c>
      <c r="E18" s="11">
        <v>0</v>
      </c>
      <c r="F18" s="11">
        <v>0</v>
      </c>
      <c r="G18" s="11">
        <v>0</v>
      </c>
      <c r="H18" s="11">
        <v>0</v>
      </c>
      <c r="I18" s="11">
        <f>SUM(D18:H18)</f>
        <v>113.36</v>
      </c>
      <c r="J18" s="3"/>
      <c r="K18" s="3" t="s">
        <v>23</v>
      </c>
      <c r="L18" s="11">
        <v>113.36</v>
      </c>
      <c r="M18" s="11">
        <v>0</v>
      </c>
      <c r="N18" s="11">
        <v>0</v>
      </c>
      <c r="O18" s="11">
        <v>0</v>
      </c>
      <c r="P18" s="11">
        <v>0</v>
      </c>
      <c r="Q18" s="11">
        <f>SUM(L18:P18)</f>
        <v>113.36</v>
      </c>
      <c r="T18" s="3" t="s">
        <v>23</v>
      </c>
      <c r="U18" s="11">
        <v>113.36</v>
      </c>
      <c r="V18" s="11">
        <v>0</v>
      </c>
      <c r="W18" s="11">
        <v>0</v>
      </c>
      <c r="X18" s="11">
        <v>0</v>
      </c>
      <c r="Y18" s="11">
        <v>0</v>
      </c>
      <c r="Z18" s="11">
        <f>SUM(U18:Y18)</f>
        <v>113.36</v>
      </c>
      <c r="AB18" s="3" t="s">
        <v>23</v>
      </c>
      <c r="AC18" s="11">
        <v>97</v>
      </c>
      <c r="AD18" s="11" t="s">
        <v>39</v>
      </c>
      <c r="AE18" s="11" t="s">
        <v>39</v>
      </c>
      <c r="AF18" s="11">
        <v>0</v>
      </c>
      <c r="AG18" s="11">
        <v>0</v>
      </c>
      <c r="AH18" s="11">
        <f>SUM(AC18:AG18)</f>
        <v>97</v>
      </c>
    </row>
    <row r="19" spans="3:34">
      <c r="C19" s="3" t="s">
        <v>24</v>
      </c>
      <c r="D19" s="11">
        <v>106.4</v>
      </c>
      <c r="E19" s="11">
        <v>0</v>
      </c>
      <c r="F19" s="11">
        <v>0</v>
      </c>
      <c r="G19" s="11">
        <v>0</v>
      </c>
      <c r="H19" s="11">
        <v>0</v>
      </c>
      <c r="I19" s="11">
        <f>D19+E19+F19+G19+H19</f>
        <v>106.4</v>
      </c>
      <c r="J19" s="3"/>
      <c r="K19" s="3" t="s">
        <v>24</v>
      </c>
      <c r="L19" s="11">
        <v>106.4</v>
      </c>
      <c r="M19" s="11">
        <v>0</v>
      </c>
      <c r="N19" s="11">
        <v>0</v>
      </c>
      <c r="O19" s="11">
        <v>0</v>
      </c>
      <c r="P19" s="11">
        <v>0</v>
      </c>
      <c r="Q19" s="11">
        <f>L19+M19+N19+O19+P19</f>
        <v>106.4</v>
      </c>
      <c r="T19" s="3" t="s">
        <v>24</v>
      </c>
      <c r="U19" s="11">
        <v>382.8</v>
      </c>
      <c r="V19" s="11">
        <v>0</v>
      </c>
      <c r="W19" s="11">
        <v>0</v>
      </c>
      <c r="X19" s="11">
        <v>0</v>
      </c>
      <c r="Y19" s="18">
        <v>45703</v>
      </c>
      <c r="Z19" s="11">
        <v>498</v>
      </c>
      <c r="AB19" s="3" t="s">
        <v>24</v>
      </c>
      <c r="AC19" s="11">
        <v>382.8</v>
      </c>
      <c r="AD19" s="11">
        <v>0</v>
      </c>
      <c r="AE19" s="11">
        <v>0</v>
      </c>
      <c r="AF19" s="11">
        <v>0</v>
      </c>
      <c r="AG19" s="18">
        <v>46068</v>
      </c>
      <c r="AH19" s="19">
        <v>498</v>
      </c>
    </row>
    <row r="20" spans="3:34">
      <c r="C20" s="3" t="s">
        <v>25</v>
      </c>
      <c r="D20" s="11">
        <v>282</v>
      </c>
      <c r="E20" s="11">
        <v>110</v>
      </c>
      <c r="F20" s="11"/>
      <c r="G20" s="11">
        <v>3</v>
      </c>
      <c r="H20" s="11">
        <v>118</v>
      </c>
      <c r="I20" s="11">
        <f>SUM(D20:H20)</f>
        <v>513</v>
      </c>
      <c r="J20" s="3"/>
      <c r="K20" s="3" t="s">
        <v>25</v>
      </c>
      <c r="L20" s="11">
        <v>282</v>
      </c>
      <c r="M20" s="11">
        <v>110</v>
      </c>
      <c r="N20" s="14"/>
      <c r="O20" s="11">
        <v>3</v>
      </c>
      <c r="P20" s="11">
        <v>118</v>
      </c>
      <c r="Q20" s="11">
        <f>SUM(L20:P20)</f>
        <v>513</v>
      </c>
      <c r="T20" s="3" t="s">
        <v>25</v>
      </c>
      <c r="U20" s="11">
        <v>282</v>
      </c>
      <c r="V20" s="11">
        <v>110</v>
      </c>
      <c r="W20" s="14"/>
      <c r="X20" s="11">
        <v>3</v>
      </c>
      <c r="Y20" s="11">
        <v>118</v>
      </c>
      <c r="Z20" s="11">
        <f>SUM(U20:Y20)</f>
        <v>513</v>
      </c>
      <c r="AB20" s="3" t="s">
        <v>25</v>
      </c>
      <c r="AC20" s="11">
        <v>282</v>
      </c>
      <c r="AD20" s="11">
        <v>110</v>
      </c>
      <c r="AE20" s="14"/>
      <c r="AF20" s="11">
        <v>3</v>
      </c>
      <c r="AG20" s="11">
        <v>118</v>
      </c>
      <c r="AH20" s="11">
        <f>SUM(AC20:AG20)</f>
        <v>513</v>
      </c>
    </row>
    <row r="21" spans="3:34" ht="15" thickBot="1">
      <c r="C21" s="3" t="s">
        <v>26</v>
      </c>
      <c r="D21" s="11">
        <v>141.76</v>
      </c>
      <c r="E21" s="11">
        <v>90.67</v>
      </c>
      <c r="F21" s="11">
        <v>0</v>
      </c>
      <c r="G21" s="11">
        <v>0</v>
      </c>
      <c r="H21" s="11">
        <v>238.21</v>
      </c>
      <c r="I21" s="11">
        <f>D21+E21+H21</f>
        <v>470.64</v>
      </c>
      <c r="J21" s="3"/>
      <c r="K21" s="3" t="s">
        <v>26</v>
      </c>
      <c r="L21" s="11">
        <v>141.76</v>
      </c>
      <c r="M21" s="11">
        <v>90.67</v>
      </c>
      <c r="N21" s="11">
        <v>0</v>
      </c>
      <c r="O21" s="11">
        <v>0</v>
      </c>
      <c r="P21" s="11">
        <v>238.21</v>
      </c>
      <c r="Q21" s="11">
        <f>L21+M21+P21</f>
        <v>470.64</v>
      </c>
      <c r="T21" s="3" t="s">
        <v>26</v>
      </c>
      <c r="U21" s="11">
        <v>141.76</v>
      </c>
      <c r="V21" s="11">
        <v>90.67</v>
      </c>
      <c r="W21" s="11">
        <v>0</v>
      </c>
      <c r="X21" s="11">
        <v>0</v>
      </c>
      <c r="Y21" s="11">
        <v>238.21</v>
      </c>
      <c r="Z21" s="11">
        <f>U21+V21+Y21</f>
        <v>470.64</v>
      </c>
      <c r="AB21" s="3" t="s">
        <v>26</v>
      </c>
      <c r="AC21" s="11">
        <v>141.76</v>
      </c>
      <c r="AD21" s="11">
        <v>90.67</v>
      </c>
      <c r="AE21" s="11">
        <v>0</v>
      </c>
      <c r="AF21" s="11">
        <v>0</v>
      </c>
      <c r="AG21" s="11">
        <v>238.21</v>
      </c>
      <c r="AH21" s="11">
        <f>AC21+AD21+AG21</f>
        <v>470.64</v>
      </c>
    </row>
    <row r="22" spans="3:34" ht="15" thickBot="1">
      <c r="C22" s="3" t="s">
        <v>27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3"/>
      <c r="K22" s="3" t="s">
        <v>27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T22" s="3" t="s">
        <v>27</v>
      </c>
      <c r="U22" s="11">
        <v>218</v>
      </c>
      <c r="V22" s="11">
        <v>30</v>
      </c>
      <c r="W22" s="11">
        <v>0</v>
      </c>
      <c r="X22" s="11">
        <v>0</v>
      </c>
      <c r="Y22" s="11">
        <v>0</v>
      </c>
      <c r="Z22" s="11">
        <v>248</v>
      </c>
      <c r="AB22" s="3" t="s">
        <v>27</v>
      </c>
      <c r="AC22" s="20">
        <v>74.400000000000006</v>
      </c>
      <c r="AD22" s="21" t="s">
        <v>39</v>
      </c>
      <c r="AE22" s="21" t="s">
        <v>39</v>
      </c>
      <c r="AF22" s="20">
        <v>10</v>
      </c>
      <c r="AG22" s="20">
        <v>458.6</v>
      </c>
      <c r="AH22" s="20">
        <f t="shared" ref="AH22:AH24" si="6">SUM(AC22:AG22)</f>
        <v>543</v>
      </c>
    </row>
    <row r="23" spans="3:34">
      <c r="C23" s="3" t="s">
        <v>28</v>
      </c>
      <c r="D23" s="11">
        <v>292</v>
      </c>
      <c r="E23" s="11">
        <v>372</v>
      </c>
      <c r="F23" s="11">
        <v>5</v>
      </c>
      <c r="G23" s="11">
        <v>70</v>
      </c>
      <c r="H23" s="11">
        <v>145.66</v>
      </c>
      <c r="I23" s="11">
        <f t="shared" ref="I23:I24" si="7">SUM(D23:H23)</f>
        <v>884.66</v>
      </c>
      <c r="J23" s="3"/>
      <c r="K23" s="3" t="s">
        <v>28</v>
      </c>
      <c r="L23" s="11">
        <v>292</v>
      </c>
      <c r="M23" s="11">
        <v>372</v>
      </c>
      <c r="N23" s="11">
        <v>5</v>
      </c>
      <c r="O23" s="11">
        <v>70</v>
      </c>
      <c r="P23" s="11">
        <v>145.66</v>
      </c>
      <c r="Q23" s="11">
        <f t="shared" ref="Q23:Q24" si="8">SUM(L23:P23)</f>
        <v>884.66</v>
      </c>
      <c r="T23" s="3" t="s">
        <v>28</v>
      </c>
      <c r="U23" s="11">
        <v>292</v>
      </c>
      <c r="V23" s="11">
        <v>372</v>
      </c>
      <c r="W23" s="11">
        <v>5</v>
      </c>
      <c r="X23" s="11">
        <v>70</v>
      </c>
      <c r="Y23" s="11">
        <v>145.66</v>
      </c>
      <c r="Z23" s="11">
        <f t="shared" ref="Z23:Z24" si="9">SUM(U23:Y23)</f>
        <v>884.66</v>
      </c>
      <c r="AB23" s="3" t="s">
        <v>28</v>
      </c>
      <c r="AC23" s="11">
        <v>292</v>
      </c>
      <c r="AD23" s="11">
        <v>372</v>
      </c>
      <c r="AE23" s="11">
        <v>5</v>
      </c>
      <c r="AF23" s="11">
        <v>70</v>
      </c>
      <c r="AG23" s="11">
        <v>145.66</v>
      </c>
      <c r="AH23" s="11">
        <f t="shared" si="6"/>
        <v>884.66</v>
      </c>
    </row>
    <row r="24" spans="3:34">
      <c r="C24" s="3" t="s">
        <v>29</v>
      </c>
      <c r="D24" s="11">
        <v>116.31</v>
      </c>
      <c r="E24" s="11">
        <v>201.25</v>
      </c>
      <c r="F24" s="11">
        <v>0</v>
      </c>
      <c r="G24" s="11">
        <v>0</v>
      </c>
      <c r="H24" s="11">
        <v>0</v>
      </c>
      <c r="I24" s="11">
        <f t="shared" si="7"/>
        <v>317.56</v>
      </c>
      <c r="J24" s="3"/>
      <c r="K24" s="3" t="s">
        <v>29</v>
      </c>
      <c r="L24" s="11">
        <v>116.31</v>
      </c>
      <c r="M24" s="11">
        <v>201.25</v>
      </c>
      <c r="N24" s="11">
        <v>0</v>
      </c>
      <c r="O24" s="11">
        <v>0</v>
      </c>
      <c r="P24" s="11">
        <v>0</v>
      </c>
      <c r="Q24" s="11">
        <f t="shared" si="8"/>
        <v>317.56</v>
      </c>
      <c r="R24" s="3"/>
      <c r="S24" s="3"/>
      <c r="T24" s="3" t="s">
        <v>29</v>
      </c>
      <c r="U24" s="11">
        <v>116.31</v>
      </c>
      <c r="V24" s="11">
        <v>201.25</v>
      </c>
      <c r="W24" s="11">
        <v>0</v>
      </c>
      <c r="X24" s="11">
        <v>0</v>
      </c>
      <c r="Y24" s="11">
        <v>0</v>
      </c>
      <c r="Z24" s="11">
        <f t="shared" si="9"/>
        <v>317.56</v>
      </c>
      <c r="AB24" s="3" t="s">
        <v>29</v>
      </c>
      <c r="AC24" s="11">
        <v>116.31</v>
      </c>
      <c r="AD24" s="11">
        <v>201.25</v>
      </c>
      <c r="AE24" s="11">
        <v>0</v>
      </c>
      <c r="AF24" s="11">
        <v>0</v>
      </c>
      <c r="AG24" s="11">
        <v>0</v>
      </c>
      <c r="AH24" s="11">
        <f t="shared" si="6"/>
        <v>317.56</v>
      </c>
    </row>
    <row r="25" spans="3:34">
      <c r="C25" s="5" t="s">
        <v>5</v>
      </c>
      <c r="D25" s="13">
        <f t="shared" ref="D25:I25" si="10">SUM(D9:D24)</f>
        <v>1374.9359999999999</v>
      </c>
      <c r="E25" s="13">
        <f t="shared" si="10"/>
        <v>839.77199999999993</v>
      </c>
      <c r="F25" s="13">
        <f t="shared" si="10"/>
        <v>5</v>
      </c>
      <c r="G25" s="13">
        <f t="shared" si="10"/>
        <v>81.45</v>
      </c>
      <c r="H25" s="13">
        <f t="shared" si="10"/>
        <v>772.50400000000002</v>
      </c>
      <c r="I25" s="13">
        <f t="shared" si="10"/>
        <v>3074.395</v>
      </c>
      <c r="J25" s="3"/>
      <c r="K25" s="3"/>
      <c r="L25" s="11"/>
      <c r="M25" s="11"/>
      <c r="N25" s="11"/>
      <c r="O25" s="11"/>
      <c r="P25" s="11"/>
      <c r="Q25" s="11"/>
      <c r="R25" s="3"/>
      <c r="S25" s="3"/>
      <c r="T25" s="3"/>
      <c r="U25" s="14"/>
      <c r="V25" s="14"/>
      <c r="W25" s="14"/>
      <c r="X25" s="14"/>
      <c r="Y25" s="14"/>
      <c r="Z25" s="14"/>
      <c r="AA25" s="3"/>
      <c r="AB25" s="3"/>
      <c r="AC25" s="14"/>
      <c r="AD25" s="14"/>
      <c r="AE25" s="14"/>
      <c r="AF25" s="14"/>
      <c r="AG25" s="14"/>
      <c r="AH25" s="14"/>
    </row>
    <row r="26" spans="3:34">
      <c r="C26" s="9">
        <v>2021</v>
      </c>
      <c r="D26" s="3"/>
      <c r="E26" s="3"/>
      <c r="F26" s="3"/>
      <c r="G26" s="3"/>
      <c r="H26" s="3"/>
      <c r="I26" s="3"/>
      <c r="J26" s="3"/>
      <c r="K26" s="5" t="s">
        <v>5</v>
      </c>
      <c r="L26" s="15">
        <f t="shared" ref="L26:Q26" si="11">SUM(L9:L24)</f>
        <v>1374.9359999999999</v>
      </c>
      <c r="M26" s="15">
        <f t="shared" si="11"/>
        <v>839.77199999999993</v>
      </c>
      <c r="N26" s="15">
        <f t="shared" si="11"/>
        <v>5</v>
      </c>
      <c r="O26" s="15">
        <f t="shared" si="11"/>
        <v>81.45</v>
      </c>
      <c r="P26" s="15">
        <f t="shared" si="11"/>
        <v>772.50400000000002</v>
      </c>
      <c r="Q26" s="15">
        <f t="shared" si="11"/>
        <v>3074.395</v>
      </c>
      <c r="T26" s="5" t="s">
        <v>5</v>
      </c>
      <c r="U26" s="15">
        <f t="shared" ref="U26:Z26" si="12">SUM(U9:U24)</f>
        <v>1869.336</v>
      </c>
      <c r="V26" s="15">
        <f t="shared" si="12"/>
        <v>869.77199999999993</v>
      </c>
      <c r="W26" s="15">
        <f t="shared" si="12"/>
        <v>5</v>
      </c>
      <c r="X26" s="15">
        <f t="shared" si="12"/>
        <v>81.45</v>
      </c>
      <c r="Y26" s="15">
        <f t="shared" si="12"/>
        <v>46475.504000000001</v>
      </c>
      <c r="Z26" s="15">
        <f t="shared" si="12"/>
        <v>3713.9949999999999</v>
      </c>
      <c r="AB26" s="5" t="s">
        <v>5</v>
      </c>
      <c r="AC26" s="15"/>
      <c r="AD26" s="15"/>
      <c r="AE26" s="15"/>
      <c r="AF26" s="15"/>
      <c r="AG26" s="15"/>
      <c r="AH26" s="15"/>
    </row>
    <row r="27" spans="3:34">
      <c r="C27" s="3">
        <v>2020</v>
      </c>
      <c r="D27" s="3"/>
      <c r="E27" s="3"/>
      <c r="F27" s="3"/>
      <c r="G27" s="3"/>
      <c r="H27" s="3"/>
      <c r="I27" s="3"/>
      <c r="J27" s="3"/>
      <c r="K27" s="9">
        <v>2022</v>
      </c>
      <c r="L27" s="3"/>
      <c r="M27" s="3"/>
      <c r="N27" s="3"/>
      <c r="O27" s="3"/>
      <c r="P27" s="3"/>
      <c r="Q27" s="3"/>
      <c r="T27" s="9">
        <v>2023</v>
      </c>
      <c r="U27" s="3"/>
      <c r="V27" s="3"/>
      <c r="W27" s="3"/>
      <c r="X27" s="3"/>
      <c r="Y27" s="3"/>
      <c r="Z27" s="3"/>
      <c r="AB27" s="9">
        <v>2024</v>
      </c>
      <c r="AC27" s="3"/>
      <c r="AD27" s="3"/>
      <c r="AE27" s="3"/>
      <c r="AF27" s="3"/>
      <c r="AG27" s="3"/>
      <c r="AH27" s="3"/>
    </row>
    <row r="28" spans="3:34">
      <c r="C28" s="3">
        <v>2019</v>
      </c>
      <c r="D28" s="3"/>
      <c r="E28" s="3"/>
      <c r="F28" s="3"/>
      <c r="G28" s="3"/>
      <c r="H28" s="3"/>
      <c r="I28" s="3"/>
      <c r="J28" s="3"/>
      <c r="K28" s="9">
        <v>2021</v>
      </c>
      <c r="L28" s="3"/>
      <c r="M28" s="3"/>
      <c r="N28" s="3"/>
      <c r="O28" s="3"/>
      <c r="P28" s="3"/>
      <c r="Q28" s="3"/>
      <c r="T28" s="9">
        <v>2022</v>
      </c>
      <c r="U28" s="3"/>
      <c r="V28" s="3"/>
      <c r="W28" s="3"/>
      <c r="X28" s="3"/>
      <c r="Y28" s="3"/>
      <c r="Z28" s="3"/>
      <c r="AB28" s="9">
        <v>2023</v>
      </c>
      <c r="AC28" s="3"/>
      <c r="AD28" s="3"/>
      <c r="AE28" s="3"/>
      <c r="AF28" s="3"/>
      <c r="AG28" s="3"/>
      <c r="AH28" s="3"/>
    </row>
    <row r="29" spans="3:34">
      <c r="C29" s="4">
        <v>2018</v>
      </c>
      <c r="D29" s="4"/>
      <c r="E29" s="4"/>
      <c r="F29" s="4"/>
      <c r="G29" s="4"/>
      <c r="H29" s="4"/>
      <c r="I29" s="4"/>
      <c r="J29" s="3"/>
      <c r="K29" s="9">
        <v>2020</v>
      </c>
      <c r="L29" s="3"/>
      <c r="M29" s="3"/>
      <c r="N29" s="3"/>
      <c r="O29" s="3"/>
      <c r="P29" s="3"/>
      <c r="Q29" s="3"/>
      <c r="T29" s="9">
        <v>2021</v>
      </c>
      <c r="U29" s="3"/>
      <c r="V29" s="3"/>
      <c r="W29" s="3"/>
      <c r="X29" s="3"/>
      <c r="Y29" s="3"/>
      <c r="Z29" s="3"/>
      <c r="AB29" s="9">
        <v>2022</v>
      </c>
      <c r="AC29" s="3"/>
      <c r="AD29" s="3"/>
      <c r="AE29" s="3"/>
      <c r="AF29" s="3"/>
      <c r="AG29" s="3"/>
      <c r="AH29" s="3"/>
    </row>
    <row r="30" spans="3:34">
      <c r="C30" s="3"/>
      <c r="D30" s="3"/>
      <c r="E30" s="3"/>
      <c r="F30" s="3"/>
      <c r="G30" s="3"/>
      <c r="H30" s="3"/>
      <c r="I30" s="3"/>
      <c r="J30" s="3"/>
      <c r="K30" s="10">
        <v>2019</v>
      </c>
      <c r="L30" s="4"/>
      <c r="M30" s="4"/>
      <c r="N30" s="4"/>
      <c r="O30" s="4"/>
      <c r="P30" s="4"/>
      <c r="Q30" s="4"/>
      <c r="T30" s="10">
        <v>2020</v>
      </c>
      <c r="U30" s="4"/>
      <c r="V30" s="4"/>
      <c r="W30" s="4"/>
      <c r="X30" s="4"/>
      <c r="Y30" s="4"/>
      <c r="Z30" s="4"/>
      <c r="AB30" s="10">
        <v>2021</v>
      </c>
      <c r="AC30" s="4"/>
      <c r="AD30" s="4"/>
      <c r="AE30" s="4"/>
      <c r="AF30" s="4"/>
      <c r="AG30" s="4"/>
      <c r="AH30" s="4"/>
    </row>
  </sheetData>
  <mergeCells count="28">
    <mergeCell ref="AF6:AF7"/>
    <mergeCell ref="AG6:AG7"/>
    <mergeCell ref="X6:X7"/>
    <mergeCell ref="Y6:Y7"/>
    <mergeCell ref="AB6:AB7"/>
    <mergeCell ref="AD6:AD7"/>
    <mergeCell ref="AE6:AE7"/>
    <mergeCell ref="AC6:AC7"/>
    <mergeCell ref="AH6:AH7"/>
    <mergeCell ref="L6:L7"/>
    <mergeCell ref="N6:N7"/>
    <mergeCell ref="O6:O7"/>
    <mergeCell ref="Q6:Q7"/>
    <mergeCell ref="U6:U7"/>
    <mergeCell ref="V6:V7"/>
    <mergeCell ref="D6:D7"/>
    <mergeCell ref="E6:E7"/>
    <mergeCell ref="F6:F7"/>
    <mergeCell ref="H6:H7"/>
    <mergeCell ref="K6:K7"/>
    <mergeCell ref="P6:P7"/>
    <mergeCell ref="T6:T7"/>
    <mergeCell ref="W6:W7"/>
    <mergeCell ref="Z6:Z7"/>
    <mergeCell ref="C6:C7"/>
    <mergeCell ref="G6:G7"/>
    <mergeCell ref="I6:I7"/>
    <mergeCell ref="M6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2026-04-20T15:02:06Z</dcterms:created>
  <dcterms:modified xsi:type="dcterms:W3CDTF">2026-04-20T15:18:30Z</dcterms:modified>
</cp:coreProperties>
</file>