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2 Pemerintahan\"/>
    </mc:Choice>
  </mc:AlternateContent>
  <xr:revisionPtr revIDLastSave="0" documentId="8_{A2A0644E-936C-4A23-844B-47B75C140B8A}" xr6:coauthVersionLast="47" xr6:coauthVersionMax="47" xr10:uidLastSave="{00000000-0000-0000-0000-000000000000}"/>
  <bookViews>
    <workbookView xWindow="-120" yWindow="-120" windowWidth="20730" windowHeight="11160" xr2:uid="{F6F37449-2468-4E74-A967-25A7358B4C18}"/>
  </bookViews>
  <sheets>
    <sheet name="1.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1" l="1"/>
  <c r="W24" i="1"/>
  <c r="V24" i="1"/>
  <c r="T24" i="1"/>
  <c r="P24" i="1"/>
  <c r="O24" i="1"/>
  <c r="N24" i="1"/>
  <c r="L24" i="1"/>
  <c r="G24" i="1"/>
  <c r="F24" i="1"/>
  <c r="E24" i="1"/>
  <c r="D24" i="1"/>
  <c r="C24" i="1"/>
  <c r="Y23" i="1"/>
  <c r="Q23" i="1"/>
  <c r="H23" i="1"/>
  <c r="Y22" i="1"/>
  <c r="Q22" i="1"/>
  <c r="H22" i="1"/>
  <c r="Y21" i="1"/>
  <c r="Q21" i="1"/>
  <c r="H21" i="1"/>
  <c r="Y20" i="1"/>
  <c r="Q20" i="1"/>
  <c r="H20" i="1"/>
  <c r="Y19" i="1"/>
  <c r="Q19" i="1"/>
  <c r="H19" i="1"/>
  <c r="Y18" i="1"/>
  <c r="Q18" i="1"/>
  <c r="H18" i="1"/>
  <c r="Y17" i="1"/>
  <c r="Q17" i="1"/>
  <c r="H17" i="1"/>
  <c r="Y16" i="1"/>
  <c r="Q16" i="1"/>
  <c r="H16" i="1"/>
  <c r="Y15" i="1"/>
  <c r="Q15" i="1"/>
  <c r="H15" i="1"/>
  <c r="Y14" i="1"/>
  <c r="Q14" i="1"/>
  <c r="H14" i="1"/>
  <c r="Y13" i="1"/>
  <c r="Q13" i="1"/>
  <c r="H13" i="1"/>
  <c r="U12" i="1"/>
  <c r="Y12" i="1" s="1"/>
  <c r="M12" i="1"/>
  <c r="Q12" i="1" s="1"/>
  <c r="H12" i="1"/>
  <c r="Y11" i="1"/>
  <c r="Q11" i="1"/>
  <c r="H11" i="1"/>
  <c r="Y10" i="1"/>
  <c r="Q10" i="1"/>
  <c r="H10" i="1"/>
  <c r="Y9" i="1"/>
  <c r="Q9" i="1"/>
  <c r="H9" i="1"/>
  <c r="H24" i="1" s="1"/>
  <c r="Y8" i="1"/>
  <c r="Q8" i="1"/>
  <c r="Q24" i="1" s="1"/>
  <c r="H8" i="1"/>
  <c r="Y24" i="1" l="1"/>
  <c r="M24" i="1"/>
  <c r="U24" i="1"/>
</calcChain>
</file>

<file path=xl/sharedStrings.xml><?xml version="1.0" encoding="utf-8"?>
<sst xmlns="http://schemas.openxmlformats.org/spreadsheetml/2006/main" count="102" uniqueCount="35">
  <si>
    <t xml:space="preserve">Tabel : 1.4  Luas Lahan Bukan Sawah Menurut Jenis Penggunaan dan Desa di </t>
  </si>
  <si>
    <t>Kecamatan Pagentan</t>
  </si>
  <si>
    <t>Tahun 2023</t>
  </si>
  <si>
    <t>Tahun 2024</t>
  </si>
  <si>
    <t>Tahun 2025</t>
  </si>
  <si>
    <t>Desa/Kelurahan</t>
  </si>
  <si>
    <t>Pekarangan/
Bangunan</t>
  </si>
  <si>
    <t>Tegal/
Kebun/
Huma</t>
  </si>
  <si>
    <t>Padang Gembala</t>
  </si>
  <si>
    <t>Tambak/
Kolam/
Empang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</si>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</sst>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9CC1-7AE1-40A0-90FD-343B60015D0E}">
  <sheetPr>
    <tabColor rgb="FF7030A0"/>
  </sheetPr>
  <dimension ref="B1:Y1000"/>
  <sheetViews>
    <sheetView tabSelected="1" workbookViewId="0">
      <selection activeCell="V29" sqref="V29"/>
    </sheetView>
  </sheetViews>
  <sheetFormatPr defaultColWidth="14.42578125" defaultRowHeight="15" customHeight="1" x14ac:dyDescent="0.25"/>
  <cols>
    <col min="1" max="1" width="8.7109375" customWidth="1"/>
    <col min="2" max="2" width="23.42578125" customWidth="1"/>
    <col min="3" max="3" width="13.5703125" customWidth="1"/>
    <col min="4" max="10" width="8.7109375" customWidth="1"/>
    <col min="11" max="11" width="23.42578125" customWidth="1"/>
    <col min="12" max="12" width="13.5703125" customWidth="1"/>
    <col min="13" max="17" width="8.7109375" customWidth="1"/>
  </cols>
  <sheetData>
    <row r="1" spans="2:25" ht="14.25" customHeight="1" x14ac:dyDescent="0.25"/>
    <row r="2" spans="2:25" ht="14.25" customHeight="1" x14ac:dyDescent="0.25">
      <c r="B2" s="1" t="s">
        <v>0</v>
      </c>
      <c r="K2" s="1" t="s">
        <v>0</v>
      </c>
      <c r="S2" s="1" t="s">
        <v>0</v>
      </c>
    </row>
    <row r="3" spans="2:25" ht="14.25" customHeight="1" x14ac:dyDescent="0.25">
      <c r="B3" s="1" t="s">
        <v>1</v>
      </c>
      <c r="K3" s="1" t="s">
        <v>1</v>
      </c>
      <c r="S3" s="1" t="s">
        <v>1</v>
      </c>
    </row>
    <row r="4" spans="2:25" ht="14.25" customHeight="1" x14ac:dyDescent="0.25">
      <c r="B4" s="1" t="s">
        <v>2</v>
      </c>
      <c r="K4" s="1" t="s">
        <v>3</v>
      </c>
      <c r="S4" s="1" t="s">
        <v>4</v>
      </c>
    </row>
    <row r="5" spans="2:25" ht="14.25" customHeight="1" x14ac:dyDescent="0.25">
      <c r="B5" s="2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2" t="s">
        <v>10</v>
      </c>
      <c r="H5" s="2" t="s">
        <v>11</v>
      </c>
      <c r="K5" s="2" t="s">
        <v>5</v>
      </c>
      <c r="L5" s="3" t="s">
        <v>6</v>
      </c>
      <c r="M5" s="3" t="s">
        <v>7</v>
      </c>
      <c r="N5" s="3" t="s">
        <v>8</v>
      </c>
      <c r="O5" s="3" t="s">
        <v>9</v>
      </c>
      <c r="P5" s="2" t="s">
        <v>10</v>
      </c>
      <c r="Q5" s="2" t="s">
        <v>11</v>
      </c>
      <c r="S5" s="2" t="s">
        <v>5</v>
      </c>
      <c r="T5" s="3" t="s">
        <v>6</v>
      </c>
      <c r="U5" s="3" t="s">
        <v>7</v>
      </c>
      <c r="V5" s="3" t="s">
        <v>8</v>
      </c>
      <c r="W5" s="3" t="s">
        <v>9</v>
      </c>
      <c r="X5" s="2" t="s">
        <v>10</v>
      </c>
      <c r="Y5" s="2" t="s">
        <v>11</v>
      </c>
    </row>
    <row r="6" spans="2:25" ht="33.75" customHeight="1" x14ac:dyDescent="0.25">
      <c r="B6" s="4"/>
      <c r="C6" s="4"/>
      <c r="D6" s="4"/>
      <c r="E6" s="4"/>
      <c r="F6" s="4"/>
      <c r="G6" s="4"/>
      <c r="H6" s="4"/>
      <c r="K6" s="4"/>
      <c r="L6" s="4"/>
      <c r="M6" s="4"/>
      <c r="N6" s="4"/>
      <c r="O6" s="4"/>
      <c r="P6" s="4"/>
      <c r="Q6" s="4"/>
      <c r="S6" s="4"/>
      <c r="T6" s="4"/>
      <c r="U6" s="4"/>
      <c r="V6" s="4"/>
      <c r="W6" s="4"/>
      <c r="X6" s="4"/>
      <c r="Y6" s="4"/>
    </row>
    <row r="7" spans="2:25" ht="14.25" customHeight="1" x14ac:dyDescent="0.25">
      <c r="B7" s="5" t="s">
        <v>12</v>
      </c>
      <c r="C7" s="6" t="s">
        <v>13</v>
      </c>
      <c r="D7" s="6" t="s">
        <v>14</v>
      </c>
      <c r="E7" s="6" t="s">
        <v>15</v>
      </c>
      <c r="F7" s="6" t="s">
        <v>16</v>
      </c>
      <c r="G7" s="5" t="s">
        <v>17</v>
      </c>
      <c r="H7" s="5" t="s">
        <v>18</v>
      </c>
      <c r="K7" s="5" t="s">
        <v>12</v>
      </c>
      <c r="L7" s="6" t="s">
        <v>13</v>
      </c>
      <c r="M7" s="6" t="s">
        <v>14</v>
      </c>
      <c r="N7" s="6" t="s">
        <v>15</v>
      </c>
      <c r="O7" s="6" t="s">
        <v>16</v>
      </c>
      <c r="P7" s="5" t="s">
        <v>17</v>
      </c>
      <c r="Q7" s="5" t="s">
        <v>18</v>
      </c>
      <c r="S7" s="5" t="s">
        <v>12</v>
      </c>
      <c r="T7" s="6" t="s">
        <v>13</v>
      </c>
      <c r="U7" s="6" t="s">
        <v>14</v>
      </c>
      <c r="V7" s="6" t="s">
        <v>15</v>
      </c>
      <c r="W7" s="6" t="s">
        <v>16</v>
      </c>
      <c r="X7" s="5" t="s">
        <v>17</v>
      </c>
      <c r="Y7" s="5" t="s">
        <v>18</v>
      </c>
    </row>
    <row r="8" spans="2:25" ht="14.25" customHeight="1" x14ac:dyDescent="0.25">
      <c r="B8" s="7" t="s">
        <v>19</v>
      </c>
      <c r="C8" s="1">
        <v>57</v>
      </c>
      <c r="D8" s="1">
        <v>179</v>
      </c>
      <c r="E8" s="1">
        <v>0</v>
      </c>
      <c r="F8" s="1">
        <v>3</v>
      </c>
      <c r="G8" s="1">
        <v>7.0359999999999996</v>
      </c>
      <c r="H8" s="1">
        <f>SUM(C8:G8)</f>
        <v>246.036</v>
      </c>
      <c r="K8" s="7" t="s">
        <v>19</v>
      </c>
      <c r="L8" s="1">
        <v>57</v>
      </c>
      <c r="M8" s="1">
        <v>179</v>
      </c>
      <c r="N8" s="1">
        <v>0</v>
      </c>
      <c r="O8" s="1">
        <v>3</v>
      </c>
      <c r="P8" s="1">
        <v>7.1</v>
      </c>
      <c r="Q8" s="1">
        <f>SUM(L8:P8)</f>
        <v>246.1</v>
      </c>
      <c r="S8" s="7" t="s">
        <v>19</v>
      </c>
      <c r="T8" s="8">
        <v>57</v>
      </c>
      <c r="U8" s="8">
        <v>179</v>
      </c>
      <c r="V8" s="8">
        <v>0</v>
      </c>
      <c r="W8" s="8">
        <v>3</v>
      </c>
      <c r="X8" s="8">
        <v>7.1</v>
      </c>
      <c r="Y8" s="8">
        <f>SUM(T8:X8)</f>
        <v>246.1</v>
      </c>
    </row>
    <row r="9" spans="2:25" ht="14.25" customHeight="1" x14ac:dyDescent="0.25">
      <c r="B9" s="7" t="s">
        <v>20</v>
      </c>
      <c r="C9" s="1">
        <v>41</v>
      </c>
      <c r="D9" s="1">
        <v>221</v>
      </c>
      <c r="E9" s="1">
        <v>0</v>
      </c>
      <c r="F9" s="1">
        <v>0</v>
      </c>
      <c r="G9" s="1">
        <v>0</v>
      </c>
      <c r="H9" s="1">
        <f t="shared" ref="H9:H22" si="0">SUM(C9:G9)</f>
        <v>262</v>
      </c>
      <c r="K9" s="7" t="s">
        <v>20</v>
      </c>
      <c r="L9" s="1">
        <v>41</v>
      </c>
      <c r="M9" s="1">
        <v>221</v>
      </c>
      <c r="N9" s="1">
        <v>0</v>
      </c>
      <c r="O9" s="1">
        <v>0</v>
      </c>
      <c r="P9" s="1">
        <v>0</v>
      </c>
      <c r="Q9" s="1">
        <f t="shared" ref="Q9:Q23" si="1">SUM(L9:P9)</f>
        <v>262</v>
      </c>
      <c r="S9" s="7" t="s">
        <v>20</v>
      </c>
      <c r="T9" s="1">
        <v>41</v>
      </c>
      <c r="U9" s="1">
        <v>221</v>
      </c>
      <c r="V9" s="1">
        <v>0</v>
      </c>
      <c r="W9" s="1">
        <v>0</v>
      </c>
      <c r="X9" s="1">
        <v>0</v>
      </c>
      <c r="Y9" s="8">
        <f t="shared" ref="Y9:Y23" si="2">SUM(T9:X9)</f>
        <v>262</v>
      </c>
    </row>
    <row r="10" spans="2:25" ht="14.25" customHeight="1" x14ac:dyDescent="0.25">
      <c r="B10" s="7" t="s">
        <v>21</v>
      </c>
      <c r="C10" s="1">
        <v>227</v>
      </c>
      <c r="D10" s="1">
        <v>68</v>
      </c>
      <c r="E10" s="1">
        <v>0</v>
      </c>
      <c r="F10" s="1">
        <v>0</v>
      </c>
      <c r="G10" s="1">
        <v>0</v>
      </c>
      <c r="H10" s="1">
        <f t="shared" si="0"/>
        <v>295</v>
      </c>
      <c r="K10" s="7" t="s">
        <v>21</v>
      </c>
      <c r="L10" s="1">
        <v>229</v>
      </c>
      <c r="M10" s="1">
        <v>65</v>
      </c>
      <c r="N10" s="1">
        <v>0</v>
      </c>
      <c r="O10" s="1">
        <v>0</v>
      </c>
      <c r="P10" s="1">
        <v>0</v>
      </c>
      <c r="Q10" s="1">
        <f t="shared" si="1"/>
        <v>294</v>
      </c>
      <c r="S10" s="7" t="s">
        <v>21</v>
      </c>
      <c r="T10" s="8">
        <v>229</v>
      </c>
      <c r="U10" s="8">
        <v>65</v>
      </c>
      <c r="V10" s="8">
        <v>0</v>
      </c>
      <c r="W10" s="8">
        <v>0</v>
      </c>
      <c r="X10" s="8">
        <v>0</v>
      </c>
      <c r="Y10" s="8">
        <f t="shared" si="2"/>
        <v>294</v>
      </c>
    </row>
    <row r="11" spans="2:25" ht="14.25" customHeight="1" x14ac:dyDescent="0.25">
      <c r="B11" s="7" t="s">
        <v>22</v>
      </c>
      <c r="C11" s="1">
        <v>12</v>
      </c>
      <c r="D11" s="1">
        <v>232</v>
      </c>
      <c r="E11" s="1">
        <v>0</v>
      </c>
      <c r="F11" s="1">
        <v>0</v>
      </c>
      <c r="G11" s="1">
        <v>0</v>
      </c>
      <c r="H11" s="1">
        <f t="shared" si="0"/>
        <v>244</v>
      </c>
      <c r="K11" s="7" t="s">
        <v>22</v>
      </c>
      <c r="L11" s="1">
        <v>12</v>
      </c>
      <c r="M11" s="1">
        <v>232</v>
      </c>
      <c r="N11" s="1">
        <v>0</v>
      </c>
      <c r="O11" s="1">
        <v>0</v>
      </c>
      <c r="P11" s="1">
        <v>0</v>
      </c>
      <c r="Q11" s="1">
        <f t="shared" si="1"/>
        <v>244</v>
      </c>
      <c r="S11" s="7" t="s">
        <v>22</v>
      </c>
      <c r="T11" s="8">
        <v>13</v>
      </c>
      <c r="U11" s="8">
        <v>232</v>
      </c>
      <c r="V11" s="8">
        <v>0</v>
      </c>
      <c r="W11" s="8">
        <v>0</v>
      </c>
      <c r="X11" s="8">
        <v>0</v>
      </c>
      <c r="Y11" s="8">
        <f t="shared" si="2"/>
        <v>245</v>
      </c>
    </row>
    <row r="12" spans="2:25" ht="14.25" customHeight="1" x14ac:dyDescent="0.25">
      <c r="B12" s="7" t="s">
        <v>23</v>
      </c>
      <c r="C12" s="1">
        <v>25</v>
      </c>
      <c r="D12" s="1">
        <v>25</v>
      </c>
      <c r="E12" s="1">
        <v>0</v>
      </c>
      <c r="F12" s="1">
        <v>0</v>
      </c>
      <c r="G12" s="1">
        <v>0</v>
      </c>
      <c r="H12" s="1">
        <f t="shared" si="0"/>
        <v>50</v>
      </c>
      <c r="K12" s="7" t="s">
        <v>23</v>
      </c>
      <c r="L12" s="1">
        <v>8.5</v>
      </c>
      <c r="M12" s="1">
        <f>56.23+134.62</f>
        <v>190.85</v>
      </c>
      <c r="N12" s="1">
        <v>0</v>
      </c>
      <c r="O12" s="1">
        <v>0</v>
      </c>
      <c r="P12" s="1">
        <v>0</v>
      </c>
      <c r="Q12" s="1">
        <f t="shared" si="1"/>
        <v>199.35</v>
      </c>
      <c r="S12" s="7" t="s">
        <v>23</v>
      </c>
      <c r="T12" s="1">
        <v>8.5</v>
      </c>
      <c r="U12" s="1">
        <f>56.23+134.62</f>
        <v>190.85</v>
      </c>
      <c r="V12" s="1">
        <v>0</v>
      </c>
      <c r="W12" s="1">
        <v>0</v>
      </c>
      <c r="X12" s="1">
        <v>0</v>
      </c>
      <c r="Y12" s="8">
        <f t="shared" si="2"/>
        <v>199.35</v>
      </c>
    </row>
    <row r="13" spans="2:25" ht="14.25" customHeight="1" x14ac:dyDescent="0.25">
      <c r="B13" s="7" t="s">
        <v>24</v>
      </c>
      <c r="C13" s="1">
        <v>15</v>
      </c>
      <c r="D13" s="1">
        <v>132</v>
      </c>
      <c r="E13" s="1">
        <v>0</v>
      </c>
      <c r="F13" s="1">
        <v>0</v>
      </c>
      <c r="G13" s="1">
        <v>0</v>
      </c>
      <c r="H13" s="1">
        <f t="shared" si="0"/>
        <v>147</v>
      </c>
      <c r="K13" s="7" t="s">
        <v>24</v>
      </c>
      <c r="L13" s="1">
        <v>15</v>
      </c>
      <c r="M13" s="1">
        <v>132</v>
      </c>
      <c r="N13" s="1">
        <v>0</v>
      </c>
      <c r="O13" s="1">
        <v>0</v>
      </c>
      <c r="P13" s="1">
        <v>0</v>
      </c>
      <c r="Q13" s="1">
        <f t="shared" si="1"/>
        <v>147</v>
      </c>
      <c r="S13" s="7" t="s">
        <v>24</v>
      </c>
      <c r="T13" s="8">
        <v>6.5</v>
      </c>
      <c r="U13" s="8">
        <v>222</v>
      </c>
      <c r="V13" s="8">
        <v>0</v>
      </c>
      <c r="W13" s="8">
        <v>0</v>
      </c>
      <c r="X13" s="8">
        <v>8.23</v>
      </c>
      <c r="Y13" s="8">
        <f t="shared" si="2"/>
        <v>236.73</v>
      </c>
    </row>
    <row r="14" spans="2:25" ht="14.25" customHeight="1" x14ac:dyDescent="0.25">
      <c r="B14" s="7" t="s">
        <v>25</v>
      </c>
      <c r="C14" s="1">
        <v>53</v>
      </c>
      <c r="D14" s="1">
        <v>76</v>
      </c>
      <c r="E14" s="1">
        <v>0</v>
      </c>
      <c r="F14" s="1">
        <v>0</v>
      </c>
      <c r="G14" s="1">
        <v>6.3109999999999999</v>
      </c>
      <c r="H14" s="1">
        <f t="shared" si="0"/>
        <v>135.31100000000001</v>
      </c>
      <c r="I14" s="9"/>
      <c r="K14" s="7" t="s">
        <v>25</v>
      </c>
      <c r="L14" s="1">
        <v>53</v>
      </c>
      <c r="M14" s="1">
        <v>76</v>
      </c>
      <c r="N14" s="1">
        <v>0</v>
      </c>
      <c r="O14" s="1">
        <v>0</v>
      </c>
      <c r="P14" s="1">
        <v>6.3109999999999999</v>
      </c>
      <c r="Q14" s="1">
        <f t="shared" si="1"/>
        <v>135.31100000000001</v>
      </c>
      <c r="S14" s="7" t="s">
        <v>25</v>
      </c>
      <c r="T14" s="1">
        <v>53</v>
      </c>
      <c r="U14" s="1">
        <v>76</v>
      </c>
      <c r="V14" s="1">
        <v>0</v>
      </c>
      <c r="W14" s="1">
        <v>0</v>
      </c>
      <c r="X14" s="1">
        <v>6.3109999999999999</v>
      </c>
      <c r="Y14" s="8">
        <f t="shared" si="2"/>
        <v>135.31100000000001</v>
      </c>
    </row>
    <row r="15" spans="2:25" ht="14.25" customHeight="1" x14ac:dyDescent="0.25">
      <c r="B15" s="7" t="s">
        <v>26</v>
      </c>
      <c r="C15" s="1">
        <v>13</v>
      </c>
      <c r="D15" s="1">
        <v>231</v>
      </c>
      <c r="E15" s="1">
        <v>0</v>
      </c>
      <c r="F15" s="1">
        <v>0</v>
      </c>
      <c r="G15" s="1">
        <v>8.1029999999999998</v>
      </c>
      <c r="H15" s="1">
        <f t="shared" si="0"/>
        <v>252.10300000000001</v>
      </c>
      <c r="K15" s="7" t="s">
        <v>26</v>
      </c>
      <c r="L15" s="1">
        <v>13</v>
      </c>
      <c r="M15" s="1">
        <v>231</v>
      </c>
      <c r="N15" s="1">
        <v>0</v>
      </c>
      <c r="O15" s="1">
        <v>0</v>
      </c>
      <c r="P15" s="1">
        <v>8.1029999999999998</v>
      </c>
      <c r="Q15" s="1">
        <f t="shared" si="1"/>
        <v>252.10300000000001</v>
      </c>
      <c r="S15" s="7" t="s">
        <v>26</v>
      </c>
      <c r="T15" s="1">
        <v>13</v>
      </c>
      <c r="U15" s="1">
        <v>231</v>
      </c>
      <c r="V15" s="1">
        <v>0</v>
      </c>
      <c r="W15" s="1">
        <v>0</v>
      </c>
      <c r="X15" s="1">
        <v>8.1029999999999998</v>
      </c>
      <c r="Y15" s="8">
        <f t="shared" si="2"/>
        <v>252.10300000000001</v>
      </c>
    </row>
    <row r="16" spans="2:25" ht="14.25" customHeight="1" x14ac:dyDescent="0.25">
      <c r="B16" s="7" t="s">
        <v>27</v>
      </c>
      <c r="C16" s="1">
        <v>8</v>
      </c>
      <c r="D16" s="1">
        <v>207</v>
      </c>
      <c r="E16" s="1">
        <v>0</v>
      </c>
      <c r="F16" s="1">
        <v>0</v>
      </c>
      <c r="G16" s="1">
        <v>11.72</v>
      </c>
      <c r="H16" s="1">
        <f t="shared" si="0"/>
        <v>226.72</v>
      </c>
      <c r="K16" s="7" t="s">
        <v>27</v>
      </c>
      <c r="L16" s="1">
        <v>8</v>
      </c>
      <c r="M16" s="1">
        <v>207</v>
      </c>
      <c r="N16" s="1">
        <v>0</v>
      </c>
      <c r="O16" s="1">
        <v>0</v>
      </c>
      <c r="P16" s="1">
        <v>11.72</v>
      </c>
      <c r="Q16" s="1">
        <f t="shared" si="1"/>
        <v>226.72</v>
      </c>
      <c r="S16" s="7" t="s">
        <v>27</v>
      </c>
      <c r="T16" s="1">
        <v>8</v>
      </c>
      <c r="U16" s="1">
        <v>207</v>
      </c>
      <c r="V16" s="1">
        <v>0</v>
      </c>
      <c r="W16" s="1">
        <v>0</v>
      </c>
      <c r="X16" s="1">
        <v>11.72</v>
      </c>
      <c r="Y16" s="8">
        <f t="shared" si="2"/>
        <v>226.72</v>
      </c>
    </row>
    <row r="17" spans="2:25" ht="14.25" customHeight="1" x14ac:dyDescent="0.25">
      <c r="B17" s="7" t="s">
        <v>28</v>
      </c>
      <c r="C17" s="1">
        <v>75</v>
      </c>
      <c r="D17" s="1">
        <v>257</v>
      </c>
      <c r="E17" s="1">
        <v>0</v>
      </c>
      <c r="F17" s="1">
        <v>3.5</v>
      </c>
      <c r="G17" s="1">
        <v>30.465</v>
      </c>
      <c r="H17" s="1">
        <f t="shared" si="0"/>
        <v>365.96499999999997</v>
      </c>
      <c r="K17" s="7" t="s">
        <v>28</v>
      </c>
      <c r="L17" s="1">
        <v>75</v>
      </c>
      <c r="M17" s="1">
        <v>257</v>
      </c>
      <c r="N17" s="1">
        <v>0</v>
      </c>
      <c r="O17" s="1">
        <v>3.5</v>
      </c>
      <c r="P17" s="1">
        <v>30.465</v>
      </c>
      <c r="Q17" s="1">
        <f t="shared" si="1"/>
        <v>365.96499999999997</v>
      </c>
      <c r="S17" s="7" t="s">
        <v>28</v>
      </c>
      <c r="T17" s="8">
        <v>75</v>
      </c>
      <c r="U17" s="8">
        <v>257</v>
      </c>
      <c r="V17" s="8">
        <v>0</v>
      </c>
      <c r="W17" s="8">
        <v>3.5</v>
      </c>
      <c r="X17" s="8">
        <v>30.465</v>
      </c>
      <c r="Y17" s="8">
        <f t="shared" si="2"/>
        <v>365.96499999999997</v>
      </c>
    </row>
    <row r="18" spans="2:25" ht="14.25" customHeight="1" x14ac:dyDescent="0.25">
      <c r="B18" s="7" t="s">
        <v>29</v>
      </c>
      <c r="C18" s="1">
        <v>27</v>
      </c>
      <c r="D18" s="1">
        <v>258</v>
      </c>
      <c r="E18" s="1">
        <v>0</v>
      </c>
      <c r="F18" s="1">
        <v>0.4</v>
      </c>
      <c r="G18" s="1">
        <v>10.752000000000001</v>
      </c>
      <c r="H18" s="1">
        <f t="shared" si="0"/>
        <v>296.15199999999999</v>
      </c>
      <c r="K18" s="7" t="s">
        <v>29</v>
      </c>
      <c r="L18" s="1">
        <v>27</v>
      </c>
      <c r="M18" s="1">
        <v>258</v>
      </c>
      <c r="N18" s="1">
        <v>0</v>
      </c>
      <c r="O18" s="1">
        <v>0.4</v>
      </c>
      <c r="P18" s="1">
        <v>10.752000000000001</v>
      </c>
      <c r="Q18" s="1">
        <f t="shared" si="1"/>
        <v>296.15199999999999</v>
      </c>
      <c r="S18" s="7" t="s">
        <v>29</v>
      </c>
      <c r="T18" s="1">
        <v>27</v>
      </c>
      <c r="U18" s="1">
        <v>258</v>
      </c>
      <c r="V18" s="1">
        <v>0</v>
      </c>
      <c r="W18" s="1">
        <v>0.4</v>
      </c>
      <c r="X18" s="1">
        <v>10.752000000000001</v>
      </c>
      <c r="Y18" s="8">
        <f t="shared" si="2"/>
        <v>296.15199999999999</v>
      </c>
    </row>
    <row r="19" spans="2:25" ht="14.25" customHeight="1" x14ac:dyDescent="0.25">
      <c r="B19" s="7" t="s">
        <v>30</v>
      </c>
      <c r="C19" s="1">
        <v>16</v>
      </c>
      <c r="D19" s="1">
        <v>271</v>
      </c>
      <c r="E19" s="1">
        <v>0</v>
      </c>
      <c r="F19" s="1">
        <v>0</v>
      </c>
      <c r="G19" s="1">
        <v>0</v>
      </c>
      <c r="H19" s="1">
        <f>SUM(C19:G19)</f>
        <v>287</v>
      </c>
      <c r="K19" s="7" t="s">
        <v>30</v>
      </c>
      <c r="L19" s="1">
        <v>16</v>
      </c>
      <c r="M19" s="1">
        <v>271</v>
      </c>
      <c r="N19" s="1">
        <v>0</v>
      </c>
      <c r="O19" s="1">
        <v>0</v>
      </c>
      <c r="P19" s="1">
        <v>0</v>
      </c>
      <c r="Q19" s="1">
        <f>SUM(L19:P19)</f>
        <v>287</v>
      </c>
      <c r="S19" s="7" t="s">
        <v>30</v>
      </c>
      <c r="T19" s="8">
        <v>16</v>
      </c>
      <c r="U19" s="8">
        <v>271</v>
      </c>
      <c r="V19" s="8">
        <v>0</v>
      </c>
      <c r="W19" s="8">
        <v>0</v>
      </c>
      <c r="X19" s="8">
        <v>0</v>
      </c>
      <c r="Y19" s="8">
        <f t="shared" si="2"/>
        <v>287</v>
      </c>
    </row>
    <row r="20" spans="2:25" ht="14.25" customHeight="1" x14ac:dyDescent="0.25">
      <c r="B20" s="7" t="s">
        <v>31</v>
      </c>
      <c r="C20" s="1">
        <v>16</v>
      </c>
      <c r="D20" s="1">
        <v>402</v>
      </c>
      <c r="E20" s="1">
        <v>0</v>
      </c>
      <c r="F20" s="1">
        <v>0</v>
      </c>
      <c r="G20" s="1">
        <v>0</v>
      </c>
      <c r="H20" s="1">
        <f t="shared" si="0"/>
        <v>418</v>
      </c>
      <c r="K20" s="7" t="s">
        <v>31</v>
      </c>
      <c r="L20" s="1">
        <v>16</v>
      </c>
      <c r="M20" s="1">
        <v>402</v>
      </c>
      <c r="N20" s="1">
        <v>0</v>
      </c>
      <c r="O20" s="1">
        <v>0</v>
      </c>
      <c r="P20" s="1">
        <v>0</v>
      </c>
      <c r="Q20" s="1">
        <f t="shared" si="1"/>
        <v>418</v>
      </c>
      <c r="S20" s="7" t="s">
        <v>31</v>
      </c>
      <c r="T20" s="8">
        <v>16</v>
      </c>
      <c r="U20" s="8">
        <v>402</v>
      </c>
      <c r="V20" s="8">
        <v>0</v>
      </c>
      <c r="W20" s="8">
        <v>0</v>
      </c>
      <c r="X20" s="8">
        <v>0</v>
      </c>
      <c r="Y20" s="8">
        <f t="shared" si="2"/>
        <v>418</v>
      </c>
    </row>
    <row r="21" spans="2:25" ht="14.25" customHeight="1" x14ac:dyDescent="0.25">
      <c r="B21" s="7" t="s">
        <v>32</v>
      </c>
      <c r="C21" s="1">
        <v>45</v>
      </c>
      <c r="D21" s="1">
        <v>402</v>
      </c>
      <c r="E21" s="1">
        <v>0</v>
      </c>
      <c r="F21" s="1">
        <v>0</v>
      </c>
      <c r="G21" s="1">
        <v>0</v>
      </c>
      <c r="H21" s="1">
        <f t="shared" si="0"/>
        <v>447</v>
      </c>
      <c r="K21" s="7" t="s">
        <v>32</v>
      </c>
      <c r="L21" s="1">
        <v>45</v>
      </c>
      <c r="M21" s="1">
        <v>402</v>
      </c>
      <c r="N21" s="1">
        <v>0</v>
      </c>
      <c r="O21" s="1">
        <v>0</v>
      </c>
      <c r="P21" s="1">
        <v>0</v>
      </c>
      <c r="Q21" s="1">
        <f t="shared" si="1"/>
        <v>447</v>
      </c>
      <c r="S21" s="7" t="s">
        <v>32</v>
      </c>
      <c r="T21" s="8">
        <v>45</v>
      </c>
      <c r="U21" s="8">
        <v>402</v>
      </c>
      <c r="V21" s="8">
        <v>0</v>
      </c>
      <c r="W21" s="8">
        <v>0</v>
      </c>
      <c r="X21" s="8">
        <v>0</v>
      </c>
      <c r="Y21" s="8">
        <f t="shared" si="2"/>
        <v>447</v>
      </c>
    </row>
    <row r="22" spans="2:25" ht="14.25" customHeight="1" x14ac:dyDescent="0.25">
      <c r="B22" s="7" t="s">
        <v>33</v>
      </c>
      <c r="C22" s="1">
        <v>21</v>
      </c>
      <c r="D22" s="1">
        <v>403</v>
      </c>
      <c r="E22" s="1">
        <v>0</v>
      </c>
      <c r="F22" s="1">
        <v>0</v>
      </c>
      <c r="G22" s="1">
        <v>0</v>
      </c>
      <c r="H22" s="1">
        <f t="shared" si="0"/>
        <v>424</v>
      </c>
      <c r="K22" s="7" t="s">
        <v>33</v>
      </c>
      <c r="L22" s="1">
        <v>21</v>
      </c>
      <c r="M22" s="1">
        <v>403</v>
      </c>
      <c r="N22" s="1">
        <v>0</v>
      </c>
      <c r="O22" s="1">
        <v>0</v>
      </c>
      <c r="P22" s="1">
        <v>0</v>
      </c>
      <c r="Q22" s="1">
        <f t="shared" si="1"/>
        <v>424</v>
      </c>
      <c r="S22" s="7" t="s">
        <v>33</v>
      </c>
      <c r="T22" s="8">
        <v>21</v>
      </c>
      <c r="U22" s="8">
        <v>403</v>
      </c>
      <c r="V22" s="8">
        <v>0</v>
      </c>
      <c r="W22" s="8">
        <v>0</v>
      </c>
      <c r="X22" s="8">
        <v>0</v>
      </c>
      <c r="Y22" s="8">
        <f t="shared" si="2"/>
        <v>424</v>
      </c>
    </row>
    <row r="23" spans="2:25" ht="14.25" customHeight="1" x14ac:dyDescent="0.25">
      <c r="B23" s="7" t="s">
        <v>34</v>
      </c>
      <c r="C23" s="1">
        <v>17</v>
      </c>
      <c r="D23" s="1">
        <v>271</v>
      </c>
      <c r="E23" s="1">
        <v>0</v>
      </c>
      <c r="F23" s="1">
        <v>6</v>
      </c>
      <c r="G23" s="1">
        <v>100</v>
      </c>
      <c r="H23" s="1">
        <f>SUM(C23:G23)</f>
        <v>394</v>
      </c>
      <c r="K23" s="7" t="s">
        <v>34</v>
      </c>
      <c r="L23" s="1">
        <v>17</v>
      </c>
      <c r="M23" s="1">
        <v>271</v>
      </c>
      <c r="N23" s="1">
        <v>0</v>
      </c>
      <c r="O23" s="1">
        <v>6</v>
      </c>
      <c r="P23" s="1">
        <v>100</v>
      </c>
      <c r="Q23" s="1">
        <f t="shared" si="1"/>
        <v>394</v>
      </c>
      <c r="S23" s="7" t="s">
        <v>34</v>
      </c>
      <c r="T23" s="1">
        <v>19.03</v>
      </c>
      <c r="U23" s="1">
        <v>234.01</v>
      </c>
      <c r="V23" s="1">
        <v>0</v>
      </c>
      <c r="W23" s="1">
        <v>2.02</v>
      </c>
      <c r="X23" s="1">
        <v>6</v>
      </c>
      <c r="Y23" s="8">
        <f t="shared" si="2"/>
        <v>261.06</v>
      </c>
    </row>
    <row r="24" spans="2:25" ht="14.25" customHeight="1" x14ac:dyDescent="0.25">
      <c r="B24" s="10" t="s">
        <v>11</v>
      </c>
      <c r="C24" s="11">
        <f>SUM(C8:C23)</f>
        <v>668</v>
      </c>
      <c r="D24" s="11">
        <f>SUM(D8:D23)</f>
        <v>3635</v>
      </c>
      <c r="E24" s="11">
        <f t="shared" ref="E24:H24" si="3">SUM(E8:E23)</f>
        <v>0</v>
      </c>
      <c r="F24" s="11">
        <f t="shared" si="3"/>
        <v>12.9</v>
      </c>
      <c r="G24" s="11">
        <f t="shared" si="3"/>
        <v>174.387</v>
      </c>
      <c r="H24" s="11">
        <f t="shared" si="3"/>
        <v>4490.2870000000003</v>
      </c>
      <c r="K24" s="10" t="s">
        <v>11</v>
      </c>
      <c r="L24" s="11">
        <f t="shared" ref="L24:Q24" si="4">SUM(L8:L23)</f>
        <v>653.5</v>
      </c>
      <c r="M24" s="11">
        <f t="shared" si="4"/>
        <v>3797.85</v>
      </c>
      <c r="N24" s="11">
        <f t="shared" si="4"/>
        <v>0</v>
      </c>
      <c r="O24" s="11">
        <f t="shared" si="4"/>
        <v>12.9</v>
      </c>
      <c r="P24" s="11">
        <f t="shared" si="4"/>
        <v>174.45099999999999</v>
      </c>
      <c r="Q24" s="11">
        <f t="shared" si="4"/>
        <v>4638.701</v>
      </c>
      <c r="S24" s="10" t="s">
        <v>11</v>
      </c>
      <c r="T24" s="12">
        <f>SUM(T8:T23)</f>
        <v>648.03</v>
      </c>
      <c r="U24" s="12">
        <f t="shared" ref="U24:Y24" si="5">SUM(U8:U23)</f>
        <v>3850.8599999999997</v>
      </c>
      <c r="V24" s="12">
        <f t="shared" si="5"/>
        <v>0</v>
      </c>
      <c r="W24" s="12">
        <f t="shared" si="5"/>
        <v>8.92</v>
      </c>
      <c r="X24" s="12">
        <f t="shared" si="5"/>
        <v>88.680999999999997</v>
      </c>
      <c r="Y24" s="12">
        <f t="shared" si="5"/>
        <v>4596.4910000000009</v>
      </c>
    </row>
    <row r="25" spans="2:25" ht="14.25" customHeight="1" x14ac:dyDescent="0.25">
      <c r="B25" s="13">
        <v>2022</v>
      </c>
      <c r="K25" s="13">
        <v>2023</v>
      </c>
      <c r="L25">
        <v>668</v>
      </c>
      <c r="M25">
        <v>3635</v>
      </c>
      <c r="N25">
        <v>0</v>
      </c>
      <c r="O25">
        <v>12.9</v>
      </c>
      <c r="P25">
        <v>174.387</v>
      </c>
      <c r="Q25">
        <v>4490.2870000000003</v>
      </c>
      <c r="S25" s="13">
        <v>2024</v>
      </c>
      <c r="T25">
        <v>653.5</v>
      </c>
      <c r="U25">
        <v>3797.85</v>
      </c>
      <c r="V25">
        <v>0</v>
      </c>
      <c r="W25">
        <v>12.9</v>
      </c>
      <c r="X25">
        <v>174.45099999999999</v>
      </c>
      <c r="Y25">
        <v>4638.701</v>
      </c>
    </row>
    <row r="26" spans="2:25" ht="14.25" customHeight="1" x14ac:dyDescent="0.25">
      <c r="B26" s="1">
        <v>2021</v>
      </c>
      <c r="K26" s="13">
        <v>2022</v>
      </c>
      <c r="S26" s="13">
        <v>2023</v>
      </c>
      <c r="T26">
        <v>668</v>
      </c>
      <c r="U26">
        <v>3635</v>
      </c>
      <c r="V26">
        <v>0</v>
      </c>
      <c r="W26">
        <v>12.9</v>
      </c>
      <c r="X26">
        <v>174.387</v>
      </c>
      <c r="Y26">
        <v>4490.2870000000003</v>
      </c>
    </row>
    <row r="27" spans="2:25" ht="14.25" customHeight="1" x14ac:dyDescent="0.25">
      <c r="B27" s="1">
        <v>2020</v>
      </c>
      <c r="K27" s="13">
        <v>2021</v>
      </c>
      <c r="S27" s="13">
        <v>2022</v>
      </c>
    </row>
    <row r="28" spans="2:25" ht="14.25" customHeight="1" x14ac:dyDescent="0.25">
      <c r="B28" s="14">
        <v>2019</v>
      </c>
      <c r="C28" s="14"/>
      <c r="D28" s="14"/>
      <c r="E28" s="14"/>
      <c r="F28" s="14"/>
      <c r="G28" s="14"/>
      <c r="H28" s="14"/>
      <c r="K28" s="13">
        <v>2020</v>
      </c>
      <c r="L28" s="14"/>
      <c r="M28" s="14"/>
      <c r="N28" s="14"/>
      <c r="O28" s="14"/>
      <c r="P28" s="14"/>
      <c r="Q28" s="14"/>
      <c r="S28" s="13">
        <v>2021</v>
      </c>
      <c r="T28" s="14"/>
      <c r="U28" s="14"/>
      <c r="V28" s="14"/>
      <c r="W28" s="14"/>
      <c r="X28" s="14"/>
      <c r="Y28" s="14"/>
    </row>
    <row r="29" spans="2:25" ht="14.25" customHeight="1" x14ac:dyDescent="0.25"/>
    <row r="30" spans="2:25" ht="14.25" customHeight="1" x14ac:dyDescent="0.25"/>
    <row r="31" spans="2:25" ht="14.25" customHeight="1" x14ac:dyDescent="0.25"/>
    <row r="32" spans="2:2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W5:W6"/>
    <mergeCell ref="X5:X6"/>
    <mergeCell ref="Y5:Y6"/>
    <mergeCell ref="P5:P6"/>
    <mergeCell ref="Q5:Q6"/>
    <mergeCell ref="S5:S6"/>
    <mergeCell ref="T5:T6"/>
    <mergeCell ref="U5:U6"/>
    <mergeCell ref="V5:V6"/>
    <mergeCell ref="H5:H6"/>
    <mergeCell ref="K5:K6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2026-05-07T15:30:09Z</dcterms:created>
  <dcterms:modified xsi:type="dcterms:W3CDTF">2026-05-07T15:32:59Z</dcterms:modified>
</cp:coreProperties>
</file>