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OPENDATA\5.3\"/>
    </mc:Choice>
  </mc:AlternateContent>
  <xr:revisionPtr revIDLastSave="0" documentId="13_ncr:1_{8FF8E59C-DDDC-4ED1-9209-7CFB643D43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MqyRgxyMWyyYDjNrCQvdNfEi9Wm/tYDJLyZLUiUb+cQ="/>
    </ext>
  </extLst>
</workbook>
</file>

<file path=xl/calcChain.xml><?xml version="1.0" encoding="utf-8"?>
<calcChain xmlns="http://schemas.openxmlformats.org/spreadsheetml/2006/main">
  <c r="J19" i="1" l="1"/>
  <c r="AE18" i="1"/>
  <c r="U18" i="1"/>
  <c r="J18" i="1"/>
  <c r="J17" i="1"/>
  <c r="U16" i="1"/>
  <c r="J16" i="1"/>
  <c r="AE15" i="1"/>
  <c r="U15" i="1"/>
  <c r="J15" i="1"/>
  <c r="AE14" i="1"/>
  <c r="AE12" i="1"/>
  <c r="U12" i="1"/>
  <c r="J12" i="1"/>
  <c r="AE11" i="1"/>
  <c r="AE9" i="1"/>
  <c r="U9" i="1"/>
  <c r="J9" i="1"/>
</calcChain>
</file>

<file path=xl/sharedStrings.xml><?xml version="1.0" encoding="utf-8"?>
<sst xmlns="http://schemas.openxmlformats.org/spreadsheetml/2006/main" count="114" uniqueCount="36">
  <si>
    <t>Tabel : 5.3  Rata-rata Produksi (kg) Tanaman Pangan Menurut Jenis Tanaman per desa di</t>
  </si>
  <si>
    <t>Kecamatan Rakit</t>
  </si>
  <si>
    <t>Tahun 2023</t>
  </si>
  <si>
    <t>Tahun 2024</t>
  </si>
  <si>
    <t>Tahun 2025</t>
  </si>
  <si>
    <t>Desa/Kelurahan</t>
  </si>
  <si>
    <t>Jenis Tanaman Pangan</t>
  </si>
  <si>
    <t>Jumlah</t>
  </si>
  <si>
    <t>Padi</t>
  </si>
  <si>
    <t>Jagung</t>
  </si>
  <si>
    <t>Ubi Kayu</t>
  </si>
  <si>
    <t>Ubi Jalar</t>
  </si>
  <si>
    <t>Kacang Tanah</t>
  </si>
  <si>
    <t>Kedelai</t>
  </si>
  <si>
    <t>Kacang Hijau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</si>
  <si>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</si>
  <si>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</si>
  <si>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</si>
  <si>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</si>
  <si>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</si>
  <si>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</si>
  <si>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</si>
  <si>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</si>
  <si>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</si>
  <si>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Rakit</t>
  </si>
  <si>
    <t>Pingit</t>
  </si>
  <si>
    <t>Situwangi</t>
  </si>
  <si>
    <t>-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</si>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</sst>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0" xfId="0" applyNumberFormat="1" applyFont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2" fillId="0" borderId="4" xfId="0" applyFont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tabSelected="1" topLeftCell="K1" workbookViewId="0">
      <selection activeCell="U25" sqref="U25"/>
    </sheetView>
  </sheetViews>
  <sheetFormatPr defaultColWidth="14.44140625" defaultRowHeight="15" customHeight="1"/>
  <cols>
    <col min="1" max="1" width="8.88671875" customWidth="1"/>
    <col min="2" max="2" width="21.33203125" customWidth="1"/>
    <col min="3" max="5" width="8.88671875" customWidth="1"/>
    <col min="6" max="6" width="15.6640625" customWidth="1"/>
    <col min="7" max="9" width="8.88671875" customWidth="1"/>
    <col min="10" max="10" width="18.44140625" customWidth="1"/>
    <col min="11" max="12" width="8.88671875" customWidth="1"/>
    <col min="13" max="13" width="19.6640625" customWidth="1"/>
    <col min="14" max="17" width="8.88671875" customWidth="1"/>
    <col min="18" max="18" width="15.33203125" customWidth="1"/>
    <col min="19" max="22" width="8.88671875" customWidth="1"/>
    <col min="23" max="23" width="19" customWidth="1"/>
    <col min="24" max="31" width="8.88671875" customWidth="1"/>
  </cols>
  <sheetData>
    <row r="1" spans="1:3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4.25" customHeight="1">
      <c r="A2" s="1"/>
      <c r="B2" s="1" t="s">
        <v>0</v>
      </c>
      <c r="M2" s="1" t="s">
        <v>0</v>
      </c>
      <c r="N2" s="1"/>
      <c r="O2" s="1"/>
      <c r="P2" s="1"/>
      <c r="Q2" s="1"/>
      <c r="R2" s="1"/>
      <c r="S2" s="1"/>
      <c r="T2" s="1"/>
      <c r="U2" s="1"/>
      <c r="V2" s="17"/>
      <c r="W2" s="1" t="s">
        <v>0</v>
      </c>
      <c r="X2" s="1"/>
      <c r="Y2" s="1"/>
      <c r="Z2" s="1"/>
      <c r="AA2" s="1"/>
      <c r="AB2" s="1"/>
      <c r="AC2" s="1"/>
      <c r="AD2" s="1"/>
      <c r="AE2" s="1"/>
    </row>
    <row r="3" spans="1:31" ht="14.25" customHeight="1">
      <c r="A3" s="1"/>
      <c r="B3" s="1" t="s">
        <v>1</v>
      </c>
      <c r="M3" s="1" t="s">
        <v>1</v>
      </c>
      <c r="N3" s="1"/>
      <c r="O3" s="1"/>
      <c r="P3" s="1"/>
      <c r="Q3" s="1"/>
      <c r="R3" s="1"/>
      <c r="S3" s="1"/>
      <c r="T3" s="1"/>
      <c r="U3" s="1"/>
      <c r="W3" s="1" t="s">
        <v>1</v>
      </c>
      <c r="X3" s="1"/>
      <c r="Y3" s="1"/>
      <c r="Z3" s="1"/>
      <c r="AA3" s="1"/>
      <c r="AB3" s="1"/>
      <c r="AC3" s="1"/>
      <c r="AD3" s="1"/>
      <c r="AE3" s="1"/>
    </row>
    <row r="4" spans="1:31" ht="14.25" customHeight="1">
      <c r="A4" s="1"/>
      <c r="B4" s="1" t="s">
        <v>2</v>
      </c>
      <c r="M4" s="1" t="s">
        <v>3</v>
      </c>
      <c r="N4" s="1"/>
      <c r="O4" s="1"/>
      <c r="P4" s="1"/>
      <c r="Q4" s="1"/>
      <c r="R4" s="1"/>
      <c r="S4" s="1"/>
      <c r="T4" s="1"/>
      <c r="U4" s="1"/>
      <c r="W4" s="1" t="s">
        <v>4</v>
      </c>
      <c r="X4" s="1"/>
      <c r="Y4" s="1"/>
      <c r="Z4" s="1"/>
      <c r="AA4" s="1"/>
      <c r="AB4" s="1"/>
      <c r="AC4" s="1"/>
      <c r="AD4" s="1"/>
      <c r="AE4" s="1"/>
    </row>
    <row r="5" spans="1:31" ht="14.25" customHeight="1">
      <c r="A5" s="1"/>
      <c r="B5" s="15" t="s">
        <v>5</v>
      </c>
      <c r="C5" s="13" t="s">
        <v>6</v>
      </c>
      <c r="D5" s="14"/>
      <c r="E5" s="14"/>
      <c r="F5" s="14"/>
      <c r="G5" s="14"/>
      <c r="H5" s="14"/>
      <c r="I5" s="14"/>
      <c r="J5" s="15" t="s">
        <v>7</v>
      </c>
      <c r="M5" s="15" t="s">
        <v>5</v>
      </c>
      <c r="N5" s="13" t="s">
        <v>6</v>
      </c>
      <c r="O5" s="14"/>
      <c r="P5" s="14"/>
      <c r="Q5" s="14"/>
      <c r="R5" s="14"/>
      <c r="S5" s="14"/>
      <c r="T5" s="14"/>
      <c r="U5" s="15" t="s">
        <v>7</v>
      </c>
      <c r="W5" s="15" t="s">
        <v>5</v>
      </c>
      <c r="X5" s="13" t="s">
        <v>6</v>
      </c>
      <c r="Y5" s="14"/>
      <c r="Z5" s="14"/>
      <c r="AA5" s="14"/>
      <c r="AB5" s="14"/>
      <c r="AC5" s="14"/>
      <c r="AD5" s="14"/>
      <c r="AE5" s="15" t="s">
        <v>7</v>
      </c>
    </row>
    <row r="6" spans="1:31" ht="14.25" customHeight="1">
      <c r="A6" s="1"/>
      <c r="B6" s="16"/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16"/>
      <c r="M6" s="16"/>
      <c r="N6" s="2" t="s">
        <v>8</v>
      </c>
      <c r="O6" s="2" t="s">
        <v>9</v>
      </c>
      <c r="P6" s="2" t="s">
        <v>10</v>
      </c>
      <c r="Q6" s="2" t="s">
        <v>11</v>
      </c>
      <c r="R6" s="2" t="s">
        <v>12</v>
      </c>
      <c r="S6" s="2" t="s">
        <v>13</v>
      </c>
      <c r="T6" s="2" t="s">
        <v>14</v>
      </c>
      <c r="U6" s="16"/>
      <c r="W6" s="16"/>
      <c r="X6" s="2" t="s">
        <v>8</v>
      </c>
      <c r="Y6" s="2" t="s">
        <v>9</v>
      </c>
      <c r="Z6" s="2" t="s">
        <v>10</v>
      </c>
      <c r="AA6" s="2" t="s">
        <v>11</v>
      </c>
      <c r="AB6" s="2" t="s">
        <v>12</v>
      </c>
      <c r="AC6" s="2" t="s">
        <v>13</v>
      </c>
      <c r="AD6" s="2" t="s">
        <v>14</v>
      </c>
      <c r="AE6" s="16"/>
    </row>
    <row r="7" spans="1:31" ht="14.25" customHeight="1">
      <c r="A7" s="1"/>
      <c r="B7" s="3" t="s">
        <v>15</v>
      </c>
      <c r="C7" s="4" t="s">
        <v>16</v>
      </c>
      <c r="D7" s="4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M7" s="3" t="s">
        <v>15</v>
      </c>
      <c r="N7" s="4" t="s">
        <v>16</v>
      </c>
      <c r="O7" s="4" t="s">
        <v>17</v>
      </c>
      <c r="P7" s="4" t="s">
        <v>18</v>
      </c>
      <c r="Q7" s="4" t="s">
        <v>19</v>
      </c>
      <c r="R7" s="3" t="s">
        <v>20</v>
      </c>
      <c r="S7" s="3" t="s">
        <v>21</v>
      </c>
      <c r="T7" s="3" t="s">
        <v>22</v>
      </c>
      <c r="U7" s="3" t="s">
        <v>23</v>
      </c>
      <c r="W7" s="3" t="s">
        <v>15</v>
      </c>
      <c r="X7" s="4" t="s">
        <v>16</v>
      </c>
      <c r="Y7" s="4" t="s">
        <v>17</v>
      </c>
      <c r="Z7" s="4" t="s">
        <v>18</v>
      </c>
      <c r="AA7" s="4" t="s">
        <v>19</v>
      </c>
      <c r="AB7" s="3" t="s">
        <v>20</v>
      </c>
      <c r="AC7" s="3" t="s">
        <v>21</v>
      </c>
      <c r="AD7" s="3" t="s">
        <v>22</v>
      </c>
      <c r="AE7" s="3" t="s">
        <v>23</v>
      </c>
    </row>
    <row r="8" spans="1:31" ht="14.25" customHeight="1">
      <c r="A8" s="1"/>
      <c r="B8" s="5" t="s">
        <v>24</v>
      </c>
      <c r="C8" s="6">
        <v>280000</v>
      </c>
      <c r="D8" s="6">
        <v>14000</v>
      </c>
      <c r="E8" s="6">
        <v>3000</v>
      </c>
      <c r="F8" s="6">
        <v>2000</v>
      </c>
      <c r="G8" s="6">
        <v>2000</v>
      </c>
      <c r="H8" s="6">
        <v>1000</v>
      </c>
      <c r="I8" s="6">
        <v>1000</v>
      </c>
      <c r="J8" s="6">
        <v>303000</v>
      </c>
      <c r="M8" s="5" t="s">
        <v>24</v>
      </c>
      <c r="N8" s="6">
        <v>290000</v>
      </c>
      <c r="O8" s="6">
        <v>15000</v>
      </c>
      <c r="P8" s="6">
        <v>4000</v>
      </c>
      <c r="Q8" s="6">
        <v>2000</v>
      </c>
      <c r="R8" s="6">
        <v>2000</v>
      </c>
      <c r="S8" s="6">
        <v>1000</v>
      </c>
      <c r="T8" s="6">
        <v>1000</v>
      </c>
      <c r="U8" s="6">
        <v>315000</v>
      </c>
      <c r="W8" s="5" t="s">
        <v>24</v>
      </c>
      <c r="X8" s="6">
        <v>290000</v>
      </c>
      <c r="Y8" s="6">
        <v>15000</v>
      </c>
      <c r="Z8" s="6">
        <v>4000</v>
      </c>
      <c r="AA8" s="6">
        <v>2000</v>
      </c>
      <c r="AB8" s="6">
        <v>2000</v>
      </c>
      <c r="AC8" s="6">
        <v>1000</v>
      </c>
      <c r="AD8" s="6">
        <v>1000</v>
      </c>
      <c r="AE8" s="6">
        <v>315000</v>
      </c>
    </row>
    <row r="9" spans="1:31" ht="14.25" customHeight="1">
      <c r="A9" s="1"/>
      <c r="B9" s="1" t="s">
        <v>25</v>
      </c>
      <c r="C9" s="7">
        <v>5400</v>
      </c>
      <c r="D9" s="7">
        <v>4900</v>
      </c>
      <c r="E9" s="7">
        <v>4200</v>
      </c>
      <c r="F9" s="7">
        <v>4200</v>
      </c>
      <c r="G9" s="7">
        <v>1700</v>
      </c>
      <c r="H9" s="7">
        <v>7200</v>
      </c>
      <c r="I9" s="7">
        <v>3600</v>
      </c>
      <c r="J9" s="7">
        <f>SUM(C9:I9)</f>
        <v>31200</v>
      </c>
      <c r="M9" s="1" t="s">
        <v>25</v>
      </c>
      <c r="N9" s="7">
        <v>5400</v>
      </c>
      <c r="O9" s="7">
        <v>4900</v>
      </c>
      <c r="P9" s="7">
        <v>4200</v>
      </c>
      <c r="Q9" s="7">
        <v>4200</v>
      </c>
      <c r="R9" s="7">
        <v>1700</v>
      </c>
      <c r="S9" s="7">
        <v>7200</v>
      </c>
      <c r="T9" s="7">
        <v>3600</v>
      </c>
      <c r="U9" s="7">
        <f>SUM(N9:T9)</f>
        <v>31200</v>
      </c>
      <c r="W9" s="1" t="s">
        <v>25</v>
      </c>
      <c r="X9" s="7">
        <v>128000</v>
      </c>
      <c r="Y9" s="7">
        <v>30000</v>
      </c>
      <c r="Z9" s="7">
        <v>50000</v>
      </c>
      <c r="AA9" s="7">
        <v>25000</v>
      </c>
      <c r="AB9" s="7">
        <v>100000</v>
      </c>
      <c r="AC9" s="7">
        <v>5000</v>
      </c>
      <c r="AD9" s="7">
        <v>1000</v>
      </c>
      <c r="AE9" s="7">
        <f>SUM(X9:AD9)</f>
        <v>339000</v>
      </c>
    </row>
    <row r="10" spans="1:31" ht="14.25" customHeight="1">
      <c r="A10" s="1"/>
      <c r="B10" s="1" t="s">
        <v>26</v>
      </c>
      <c r="C10" s="7">
        <v>48000</v>
      </c>
      <c r="D10" s="7">
        <v>14000</v>
      </c>
      <c r="E10" s="7">
        <v>3000</v>
      </c>
      <c r="F10" s="7">
        <v>1000</v>
      </c>
      <c r="G10" s="7">
        <v>5000</v>
      </c>
      <c r="H10" s="7" t="s">
        <v>27</v>
      </c>
      <c r="I10" s="7" t="s">
        <v>27</v>
      </c>
      <c r="J10" s="7"/>
      <c r="M10" s="1" t="s">
        <v>26</v>
      </c>
      <c r="N10" s="7">
        <v>49000</v>
      </c>
      <c r="O10" s="7">
        <v>13000</v>
      </c>
      <c r="P10" s="7">
        <v>3000</v>
      </c>
      <c r="Q10" s="7">
        <v>1000</v>
      </c>
      <c r="R10" s="7">
        <v>6000</v>
      </c>
      <c r="S10" s="7" t="s">
        <v>27</v>
      </c>
      <c r="T10" s="7" t="s">
        <v>27</v>
      </c>
      <c r="U10" s="7">
        <v>72000</v>
      </c>
      <c r="W10" s="1" t="s">
        <v>26</v>
      </c>
      <c r="X10" s="7">
        <v>49000</v>
      </c>
      <c r="Y10" s="7">
        <v>13000</v>
      </c>
      <c r="Z10" s="7">
        <v>3000</v>
      </c>
      <c r="AA10" s="7">
        <v>1000</v>
      </c>
      <c r="AB10" s="7">
        <v>6000</v>
      </c>
      <c r="AC10" s="7" t="s">
        <v>27</v>
      </c>
      <c r="AD10" s="7" t="s">
        <v>27</v>
      </c>
      <c r="AE10" s="7">
        <v>72000</v>
      </c>
    </row>
    <row r="11" spans="1:31" ht="14.25" customHeight="1">
      <c r="A11" s="1"/>
      <c r="B11" s="1" t="s">
        <v>28</v>
      </c>
      <c r="C11" s="7"/>
      <c r="D11" s="7"/>
      <c r="E11" s="7"/>
      <c r="F11" s="7"/>
      <c r="G11" s="7"/>
      <c r="H11" s="7"/>
      <c r="I11" s="7"/>
      <c r="J11" s="7"/>
      <c r="M11" s="1" t="s">
        <v>28</v>
      </c>
      <c r="N11" s="7"/>
      <c r="O11" s="7"/>
      <c r="P11" s="7"/>
      <c r="Q11" s="7"/>
      <c r="R11" s="7"/>
      <c r="S11" s="7"/>
      <c r="T11" s="7"/>
      <c r="U11" s="7"/>
      <c r="W11" s="1" t="s">
        <v>28</v>
      </c>
      <c r="X11" s="7">
        <v>40000</v>
      </c>
      <c r="Y11" s="7">
        <v>35000</v>
      </c>
      <c r="Z11" s="7">
        <v>75000</v>
      </c>
      <c r="AA11" s="7">
        <v>2500</v>
      </c>
      <c r="AB11" s="7">
        <v>15000</v>
      </c>
      <c r="AC11" s="1" t="s">
        <v>27</v>
      </c>
      <c r="AD11" s="1" t="s">
        <v>27</v>
      </c>
      <c r="AE11" s="7">
        <f t="shared" ref="AE11:AE12" si="0">SUM(X11:AD11)</f>
        <v>167500</v>
      </c>
    </row>
    <row r="12" spans="1:31" ht="14.25" customHeight="1">
      <c r="A12" s="1"/>
      <c r="B12" s="1" t="s">
        <v>29</v>
      </c>
      <c r="C12" s="7">
        <v>38000</v>
      </c>
      <c r="D12" s="7">
        <v>17000</v>
      </c>
      <c r="E12" s="7">
        <v>0</v>
      </c>
      <c r="F12" s="7">
        <v>0</v>
      </c>
      <c r="G12" s="7">
        <v>1400</v>
      </c>
      <c r="H12" s="7">
        <v>0</v>
      </c>
      <c r="I12" s="7">
        <v>0</v>
      </c>
      <c r="J12" s="7">
        <f>C12+D12+G12</f>
        <v>56400</v>
      </c>
      <c r="M12" s="1" t="s">
        <v>29</v>
      </c>
      <c r="N12" s="7">
        <v>49000</v>
      </c>
      <c r="O12" s="7">
        <v>25000</v>
      </c>
      <c r="P12" s="7">
        <v>1000</v>
      </c>
      <c r="Q12" s="7">
        <v>5000</v>
      </c>
      <c r="R12" s="7">
        <v>5000</v>
      </c>
      <c r="S12" s="7">
        <v>1000</v>
      </c>
      <c r="T12" s="7">
        <v>100</v>
      </c>
      <c r="U12" s="7">
        <f>SUM(N12:T12)</f>
        <v>86100</v>
      </c>
      <c r="W12" s="1" t="s">
        <v>29</v>
      </c>
      <c r="X12" s="1">
        <v>80000</v>
      </c>
      <c r="Y12" s="1">
        <v>25000</v>
      </c>
      <c r="Z12" s="1">
        <v>2000</v>
      </c>
      <c r="AA12" s="1">
        <v>16000</v>
      </c>
      <c r="AB12" s="1">
        <v>7000</v>
      </c>
      <c r="AC12" s="1">
        <v>1000</v>
      </c>
      <c r="AD12" s="1">
        <v>250</v>
      </c>
      <c r="AE12" s="1">
        <f t="shared" si="0"/>
        <v>131250</v>
      </c>
    </row>
    <row r="13" spans="1:31" ht="14.25" customHeight="1">
      <c r="A13" s="1"/>
      <c r="B13" s="1" t="s">
        <v>30</v>
      </c>
      <c r="C13" s="7">
        <v>5300</v>
      </c>
      <c r="D13" s="7">
        <v>5000</v>
      </c>
      <c r="E13" s="7">
        <v>8000</v>
      </c>
      <c r="F13" s="7">
        <v>3200</v>
      </c>
      <c r="G13" s="7">
        <v>4000</v>
      </c>
      <c r="H13" s="7">
        <v>0</v>
      </c>
      <c r="I13" s="7">
        <v>0</v>
      </c>
      <c r="J13" s="7">
        <v>25500</v>
      </c>
      <c r="M13" s="1" t="s">
        <v>30</v>
      </c>
      <c r="N13" s="7">
        <v>5300</v>
      </c>
      <c r="O13" s="7">
        <v>5000</v>
      </c>
      <c r="P13" s="7">
        <v>8000</v>
      </c>
      <c r="Q13" s="7">
        <v>3200</v>
      </c>
      <c r="R13" s="7">
        <v>4000</v>
      </c>
      <c r="S13" s="7">
        <v>0</v>
      </c>
      <c r="T13" s="7">
        <v>0</v>
      </c>
      <c r="U13" s="7">
        <v>25500</v>
      </c>
      <c r="W13" s="1" t="s">
        <v>30</v>
      </c>
      <c r="X13" s="1">
        <v>5300</v>
      </c>
      <c r="Y13" s="1">
        <v>5000</v>
      </c>
      <c r="Z13" s="1">
        <v>8300</v>
      </c>
      <c r="AA13" s="1">
        <v>3330</v>
      </c>
      <c r="AB13" s="1">
        <v>0</v>
      </c>
      <c r="AC13" s="1">
        <v>0</v>
      </c>
      <c r="AE13" s="1">
        <v>25800</v>
      </c>
    </row>
    <row r="14" spans="1:31" ht="14.25" customHeight="1">
      <c r="A14" s="1"/>
      <c r="B14" s="1" t="s">
        <v>31</v>
      </c>
      <c r="C14" s="7">
        <v>270000</v>
      </c>
      <c r="D14" s="7">
        <v>6500</v>
      </c>
      <c r="E14" s="7">
        <v>9000</v>
      </c>
      <c r="F14" s="7">
        <v>1200</v>
      </c>
      <c r="G14" s="7">
        <v>5500</v>
      </c>
      <c r="H14" s="7">
        <v>0</v>
      </c>
      <c r="I14" s="7">
        <v>0</v>
      </c>
      <c r="J14" s="7">
        <v>287250</v>
      </c>
      <c r="M14" s="1" t="s">
        <v>31</v>
      </c>
      <c r="N14" s="7">
        <v>280000</v>
      </c>
      <c r="O14" s="7">
        <v>7000</v>
      </c>
      <c r="P14" s="7">
        <v>10000</v>
      </c>
      <c r="Q14" s="7">
        <v>1000</v>
      </c>
      <c r="R14" s="7">
        <v>500</v>
      </c>
      <c r="S14" s="7">
        <v>0</v>
      </c>
      <c r="T14" s="7">
        <v>0</v>
      </c>
      <c r="U14" s="7">
        <v>298000</v>
      </c>
      <c r="W14" s="1" t="s">
        <v>31</v>
      </c>
      <c r="X14" s="7">
        <v>49000</v>
      </c>
      <c r="Y14" s="7">
        <v>13000</v>
      </c>
      <c r="Z14" s="7">
        <v>3000</v>
      </c>
      <c r="AA14" s="7">
        <v>1000</v>
      </c>
      <c r="AB14" s="7">
        <v>6000</v>
      </c>
      <c r="AC14" s="7" t="s">
        <v>27</v>
      </c>
      <c r="AE14" s="7">
        <f t="shared" ref="AE14:AE15" si="1">SUM(X14:AD14)</f>
        <v>72000</v>
      </c>
    </row>
    <row r="15" spans="1:31" ht="14.25" customHeight="1">
      <c r="A15" s="1"/>
      <c r="B15" s="1" t="s">
        <v>32</v>
      </c>
      <c r="C15" s="7">
        <v>300000</v>
      </c>
      <c r="D15" s="7">
        <v>6000</v>
      </c>
      <c r="E15" s="7">
        <v>2200</v>
      </c>
      <c r="F15" s="7">
        <v>1000</v>
      </c>
      <c r="G15" s="7">
        <v>700</v>
      </c>
      <c r="H15" s="7">
        <v>700</v>
      </c>
      <c r="I15" s="7">
        <v>100</v>
      </c>
      <c r="J15" s="7">
        <f t="shared" ref="J15:J18" si="2">SUM(C15:I15)</f>
        <v>310700</v>
      </c>
      <c r="M15" s="1" t="s">
        <v>32</v>
      </c>
      <c r="N15" s="7">
        <v>300000</v>
      </c>
      <c r="O15" s="7">
        <v>6000</v>
      </c>
      <c r="P15" s="7">
        <v>2200</v>
      </c>
      <c r="Q15" s="7">
        <v>1000</v>
      </c>
      <c r="R15" s="7">
        <v>700</v>
      </c>
      <c r="S15" s="7">
        <v>700</v>
      </c>
      <c r="T15" s="7">
        <v>100</v>
      </c>
      <c r="U15" s="7">
        <f t="shared" ref="U15:U16" si="3">SUM(N15:T15)</f>
        <v>310700</v>
      </c>
      <c r="W15" s="1" t="s">
        <v>32</v>
      </c>
      <c r="X15" s="7">
        <v>300000</v>
      </c>
      <c r="Y15" s="7">
        <v>6000</v>
      </c>
      <c r="Z15" s="7">
        <v>2200</v>
      </c>
      <c r="AA15" s="7">
        <v>1000</v>
      </c>
      <c r="AB15" s="7">
        <v>700</v>
      </c>
      <c r="AC15" s="7">
        <v>700</v>
      </c>
      <c r="AD15" s="7">
        <v>100</v>
      </c>
      <c r="AE15" s="7">
        <f t="shared" si="1"/>
        <v>310700</v>
      </c>
    </row>
    <row r="16" spans="1:31" ht="14.25" customHeight="1">
      <c r="A16" s="1"/>
      <c r="B16" s="1" t="s">
        <v>33</v>
      </c>
      <c r="C16" s="7"/>
      <c r="D16" s="7"/>
      <c r="E16" s="7"/>
      <c r="F16" s="7"/>
      <c r="G16" s="7"/>
      <c r="H16" s="7"/>
      <c r="I16" s="7"/>
      <c r="J16" s="7">
        <f t="shared" si="2"/>
        <v>0</v>
      </c>
      <c r="M16" s="1" t="s">
        <v>33</v>
      </c>
      <c r="N16" s="7">
        <v>328000</v>
      </c>
      <c r="O16" s="7">
        <v>12500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3"/>
        <v>340500</v>
      </c>
      <c r="W16" s="1" t="s">
        <v>33</v>
      </c>
      <c r="X16" s="1">
        <v>410000</v>
      </c>
      <c r="Y16" s="1">
        <v>8000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490000</v>
      </c>
    </row>
    <row r="17" spans="1:31" ht="14.25" customHeight="1">
      <c r="A17" s="1"/>
      <c r="B17" s="1" t="s">
        <v>34</v>
      </c>
      <c r="C17" s="7">
        <v>473600</v>
      </c>
      <c r="D17" s="7">
        <v>12500</v>
      </c>
      <c r="E17" s="7">
        <v>2500</v>
      </c>
      <c r="F17" s="7">
        <v>7000</v>
      </c>
      <c r="G17" s="7">
        <v>10000</v>
      </c>
      <c r="H17" s="7">
        <v>0</v>
      </c>
      <c r="I17" s="7">
        <v>0</v>
      </c>
      <c r="J17" s="7">
        <f t="shared" si="2"/>
        <v>505600</v>
      </c>
      <c r="M17" s="1" t="s">
        <v>34</v>
      </c>
      <c r="N17" s="7">
        <v>473600</v>
      </c>
      <c r="O17" s="1">
        <v>12500</v>
      </c>
      <c r="P17" s="1">
        <v>2500</v>
      </c>
      <c r="Q17" s="1">
        <v>7000</v>
      </c>
      <c r="R17" s="1">
        <v>10000</v>
      </c>
      <c r="S17" s="1">
        <v>0</v>
      </c>
      <c r="T17" s="1">
        <v>0</v>
      </c>
      <c r="U17" s="1">
        <v>508600</v>
      </c>
      <c r="W17" s="1" t="s">
        <v>34</v>
      </c>
      <c r="X17" s="7">
        <v>473600</v>
      </c>
      <c r="Y17" s="1">
        <v>12500</v>
      </c>
      <c r="Z17" s="1">
        <v>2500</v>
      </c>
      <c r="AA17" s="1">
        <v>7000</v>
      </c>
      <c r="AB17" s="1">
        <v>10000</v>
      </c>
      <c r="AC17" s="1">
        <v>0</v>
      </c>
      <c r="AD17" s="1">
        <v>0</v>
      </c>
      <c r="AE17" s="1">
        <v>508600</v>
      </c>
    </row>
    <row r="18" spans="1:31" ht="14.25" customHeight="1">
      <c r="A18" s="1"/>
      <c r="B18" s="8" t="s">
        <v>35</v>
      </c>
      <c r="C18" s="7">
        <v>345600</v>
      </c>
      <c r="D18" s="7">
        <v>11500</v>
      </c>
      <c r="E18" s="7">
        <v>2600</v>
      </c>
      <c r="F18" s="7">
        <v>7300</v>
      </c>
      <c r="G18" s="7">
        <v>9000</v>
      </c>
      <c r="H18" s="7">
        <v>0</v>
      </c>
      <c r="I18" s="7">
        <v>0</v>
      </c>
      <c r="J18" s="7">
        <f t="shared" si="2"/>
        <v>376000</v>
      </c>
      <c r="M18" s="8" t="s">
        <v>35</v>
      </c>
      <c r="N18" s="7">
        <v>345600</v>
      </c>
      <c r="O18" s="7">
        <v>11500</v>
      </c>
      <c r="P18" s="7">
        <v>2600</v>
      </c>
      <c r="Q18" s="7">
        <v>7300</v>
      </c>
      <c r="R18" s="7">
        <v>9500</v>
      </c>
      <c r="S18" s="7">
        <v>0</v>
      </c>
      <c r="T18" s="7">
        <v>0</v>
      </c>
      <c r="U18" s="7">
        <f>SUM(N18:T18)</f>
        <v>376500</v>
      </c>
      <c r="W18" s="8" t="s">
        <v>35</v>
      </c>
      <c r="X18" s="7">
        <v>345600</v>
      </c>
      <c r="Y18" s="7">
        <v>11500</v>
      </c>
      <c r="Z18" s="7">
        <v>2000</v>
      </c>
      <c r="AA18" s="7">
        <v>7300</v>
      </c>
      <c r="AB18" s="7">
        <v>9000</v>
      </c>
      <c r="AC18" s="7">
        <v>0</v>
      </c>
      <c r="AD18" s="7">
        <v>0</v>
      </c>
      <c r="AE18" s="7">
        <f>SUM(X18:AD18)</f>
        <v>375400</v>
      </c>
    </row>
    <row r="19" spans="1:31" ht="14.25" customHeight="1">
      <c r="A19" s="1"/>
      <c r="B19" s="9" t="s">
        <v>7</v>
      </c>
      <c r="C19" s="10">
        <v>66.099999999999994</v>
      </c>
      <c r="D19" s="10">
        <v>58.9</v>
      </c>
      <c r="E19" s="10">
        <v>256.5</v>
      </c>
      <c r="F19" s="8" t="s">
        <v>27</v>
      </c>
      <c r="G19" s="10">
        <v>41.21</v>
      </c>
      <c r="H19" s="8" t="s">
        <v>27</v>
      </c>
      <c r="I19" s="8" t="s">
        <v>27</v>
      </c>
      <c r="J19" s="10">
        <f>C19+D19+E19+G19</f>
        <v>422.71</v>
      </c>
      <c r="M19" s="9" t="s">
        <v>7</v>
      </c>
      <c r="N19" s="10"/>
      <c r="O19" s="10"/>
      <c r="P19" s="10"/>
      <c r="Q19" s="8"/>
      <c r="R19" s="10"/>
      <c r="S19" s="8"/>
      <c r="T19" s="8"/>
      <c r="U19" s="10"/>
      <c r="W19" s="9" t="s">
        <v>7</v>
      </c>
      <c r="X19" s="10"/>
      <c r="Y19" s="10"/>
      <c r="Z19" s="10"/>
      <c r="AA19" s="8"/>
      <c r="AB19" s="10"/>
      <c r="AC19" s="8"/>
      <c r="AD19" s="8"/>
      <c r="AE19" s="10"/>
    </row>
    <row r="20" spans="1:31" ht="14.25" customHeight="1">
      <c r="A20" s="1"/>
      <c r="B20" s="11">
        <v>2022</v>
      </c>
      <c r="M20" s="11">
        <v>2022</v>
      </c>
      <c r="N20" s="1"/>
      <c r="O20" s="1"/>
      <c r="P20" s="1"/>
      <c r="Q20" s="1"/>
      <c r="R20" s="1"/>
      <c r="S20" s="1"/>
      <c r="T20" s="1"/>
      <c r="U20" s="1"/>
      <c r="W20" s="11"/>
      <c r="X20" s="1"/>
      <c r="Y20" s="1"/>
      <c r="Z20" s="1"/>
      <c r="AA20" s="1"/>
      <c r="AB20" s="1"/>
      <c r="AC20" s="1"/>
      <c r="AD20" s="1"/>
      <c r="AE20" s="1"/>
    </row>
    <row r="21" spans="1:31" ht="14.25" customHeight="1">
      <c r="A21" s="1"/>
      <c r="B21" s="1">
        <v>2021</v>
      </c>
      <c r="M21" s="1">
        <v>2021</v>
      </c>
      <c r="N21" s="1"/>
      <c r="O21" s="1"/>
      <c r="P21" s="1"/>
      <c r="Q21" s="1"/>
      <c r="R21" s="1"/>
      <c r="S21" s="1"/>
      <c r="T21" s="1"/>
      <c r="U21" s="1"/>
      <c r="W21" s="12"/>
      <c r="X21" s="1"/>
      <c r="Y21" s="1"/>
      <c r="Z21" s="1"/>
      <c r="AA21" s="1"/>
      <c r="AB21" s="1"/>
      <c r="AC21" s="1"/>
      <c r="AD21" s="1"/>
      <c r="AE21" s="1"/>
    </row>
    <row r="22" spans="1:31" ht="14.25" customHeight="1">
      <c r="A22" s="1"/>
      <c r="B22" s="1">
        <v>2020</v>
      </c>
      <c r="M22" s="1">
        <v>2020</v>
      </c>
      <c r="N22" s="1"/>
      <c r="O22" s="1"/>
      <c r="P22" s="1"/>
      <c r="Q22" s="1"/>
      <c r="R22" s="1"/>
      <c r="S22" s="1"/>
      <c r="T22" s="1"/>
      <c r="U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4.25" customHeight="1">
      <c r="A23" s="1"/>
      <c r="B23" s="8">
        <v>2019</v>
      </c>
      <c r="C23" s="8"/>
      <c r="D23" s="8"/>
      <c r="E23" s="8"/>
      <c r="F23" s="8"/>
      <c r="G23" s="8"/>
      <c r="H23" s="8"/>
      <c r="I23" s="8"/>
      <c r="J23" s="8"/>
      <c r="M23" s="8">
        <v>2019</v>
      </c>
      <c r="N23" s="8"/>
      <c r="O23" s="8"/>
      <c r="P23" s="8"/>
      <c r="Q23" s="8"/>
      <c r="R23" s="8"/>
      <c r="S23" s="8"/>
      <c r="T23" s="8"/>
      <c r="U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</sheetData>
  <mergeCells count="9">
    <mergeCell ref="X5:AD5"/>
    <mergeCell ref="AE5:AE6"/>
    <mergeCell ref="B5:B6"/>
    <mergeCell ref="C5:I5"/>
    <mergeCell ref="J5:J6"/>
    <mergeCell ref="M5:M6"/>
    <mergeCell ref="N5:T5"/>
    <mergeCell ref="U5:U6"/>
    <mergeCell ref="W5:W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ASUS VIVOBOOK</cp:lastModifiedBy>
  <dcterms:created xsi:type="dcterms:W3CDTF">2026-04-21T01:33:09Z</dcterms:created>
  <dcterms:modified xsi:type="dcterms:W3CDTF">2026-05-13T04:38:23Z</dcterms:modified>
</cp:coreProperties>
</file>