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3AFE6069-D39C-4D1D-8211-AC23A632911D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O24" i="1"/>
  <c r="N24" i="1"/>
  <c r="M24" i="1"/>
  <c r="L24" i="1"/>
  <c r="G24" i="1"/>
  <c r="F24" i="1"/>
  <c r="E24" i="1"/>
  <c r="D24" i="1"/>
  <c r="C24" i="1"/>
  <c r="Y23" i="1"/>
  <c r="Q23" i="1"/>
  <c r="Y22" i="1"/>
  <c r="Q22" i="1"/>
  <c r="H22" i="1"/>
  <c r="Y21" i="1"/>
  <c r="Q21" i="1"/>
  <c r="H21" i="1"/>
  <c r="Y20" i="1"/>
  <c r="Q20" i="1"/>
  <c r="H20" i="1"/>
  <c r="Y19" i="1"/>
  <c r="Q19" i="1"/>
  <c r="H19" i="1"/>
  <c r="Y18" i="1"/>
  <c r="Q18" i="1"/>
  <c r="H18" i="1"/>
  <c r="Y17" i="1"/>
  <c r="Q17" i="1"/>
  <c r="H17" i="1"/>
  <c r="Y16" i="1"/>
  <c r="Q16" i="1"/>
  <c r="H16" i="1"/>
  <c r="Y15" i="1"/>
  <c r="Q15" i="1"/>
  <c r="H15" i="1"/>
  <c r="Y14" i="1"/>
  <c r="Q14" i="1"/>
  <c r="H14" i="1"/>
  <c r="Y13" i="1"/>
  <c r="Q13" i="1"/>
  <c r="H13" i="1"/>
  <c r="Y12" i="1"/>
  <c r="Q12" i="1"/>
  <c r="H12" i="1"/>
  <c r="Y11" i="1"/>
  <c r="Q11" i="1"/>
  <c r="H11" i="1"/>
  <c r="Y10" i="1"/>
  <c r="Q10" i="1"/>
  <c r="H10" i="1"/>
  <c r="Y9" i="1"/>
  <c r="Q9" i="1"/>
  <c r="Q24" i="1" s="1"/>
  <c r="H9" i="1"/>
  <c r="H24" i="1" s="1"/>
</calcChain>
</file>

<file path=xl/sharedStrings.xml><?xml version="1.0" encoding="utf-8"?>
<sst xmlns="http://schemas.openxmlformats.org/spreadsheetml/2006/main" count="102" uniqueCount="35">
  <si>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</si>
  <si>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</si>
  <si>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</si>
  <si>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</si>
  <si>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</si>
  <si>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</si>
  <si>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</si>
  <si>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</si>
  <si>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</si>
  <si>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</si>
  <si>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</si>
  <si>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</si>
  <si>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</si>
  <si>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</si>
  <si>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</si>
  <si>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</si>
  <si>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</si>
  <si>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</si>
  <si>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</si>
  <si>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</si>
  <si>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</si>
  <si>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</si>
  <si>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</si>
  <si>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</si>
  <si>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</si>
  <si>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</si>
  <si>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</si>
  <si>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</si>
  <si>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</si>
  <si>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</si>
  <si>
    <t>(6)</t>
  </si>
  <si>
    <t>(7)</t>
  </si>
  <si>
    <t>Tunggoro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</si>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</sst>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4" xfId="0" applyFont="1" applyBorder="1"/>
    <xf numFmtId="0" fontId="5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41" fontId="3" fillId="0" borderId="6" xfId="1" applyFont="1" applyBorder="1" applyAlignment="1">
      <alignment vertical="center"/>
    </xf>
    <xf numFmtId="41" fontId="3" fillId="0" borderId="9" xfId="1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2" borderId="12" xfId="0" applyFill="1" applyBorder="1" applyAlignment="1">
      <alignment vertical="center"/>
    </xf>
    <xf numFmtId="41" fontId="3" fillId="0" borderId="11" xfId="1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0" borderId="12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1" applyFont="1" applyBorder="1" applyAlignment="1">
      <alignment vertical="center"/>
    </xf>
    <xf numFmtId="0" fontId="0" fillId="3" borderId="16" xfId="0" applyFill="1" applyBorder="1" applyAlignment="1">
      <alignment vertical="center"/>
    </xf>
    <xf numFmtId="41" fontId="6" fillId="0" borderId="14" xfId="1" applyFont="1" applyBorder="1" applyAlignment="1">
      <alignment vertical="center"/>
    </xf>
    <xf numFmtId="41" fontId="6" fillId="0" borderId="9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Y28"/>
  <sheetViews>
    <sheetView tabSelected="1" topLeftCell="O1" workbookViewId="0">
      <selection activeCell="S6" sqref="S6:S7"/>
    </sheetView>
  </sheetViews>
  <sheetFormatPr defaultRowHeight="14.4"/>
  <cols>
    <col min="2" max="2" width="19.21875" customWidth="1"/>
    <col min="4" max="4" width="11.44140625" bestFit="1" customWidth="1"/>
    <col min="5" max="5" width="9.44140625" bestFit="1" customWidth="1"/>
    <col min="11" max="11" width="18.109375" customWidth="1"/>
    <col min="19" max="19" width="20.5546875" customWidth="1"/>
  </cols>
  <sheetData>
    <row r="2" spans="2:25" ht="14.4" customHeight="1">
      <c r="B2" s="1" t="s">
        <v>23</v>
      </c>
      <c r="C2" s="1"/>
      <c r="D2" s="1"/>
      <c r="E2" s="1"/>
      <c r="F2" s="1"/>
      <c r="G2" s="1"/>
      <c r="H2" s="1"/>
      <c r="I2" s="1"/>
      <c r="J2" s="1"/>
      <c r="K2" s="1" t="s">
        <v>23</v>
      </c>
      <c r="L2" s="1"/>
      <c r="M2" s="1"/>
      <c r="N2" s="1"/>
      <c r="O2" s="1"/>
      <c r="P2" s="1"/>
      <c r="Q2" s="1"/>
      <c r="R2" s="1"/>
      <c r="S2" s="1" t="s">
        <v>23</v>
      </c>
      <c r="T2" s="1"/>
      <c r="U2" s="1"/>
      <c r="V2" s="1"/>
      <c r="W2" s="1"/>
      <c r="X2" s="1"/>
      <c r="Y2" s="1"/>
    </row>
    <row r="3" spans="2:25">
      <c r="B3" s="1" t="s">
        <v>0</v>
      </c>
      <c r="C3" s="1"/>
      <c r="D3" s="1"/>
      <c r="E3" s="1"/>
      <c r="F3" s="1"/>
      <c r="G3" s="1"/>
      <c r="H3" s="1"/>
      <c r="I3" s="1"/>
      <c r="J3" s="1"/>
      <c r="K3" s="1" t="s">
        <v>0</v>
      </c>
      <c r="L3" s="1"/>
      <c r="M3" s="1"/>
      <c r="N3" s="1"/>
      <c r="O3" s="1"/>
      <c r="P3" s="1"/>
      <c r="Q3" s="1"/>
      <c r="R3" s="1"/>
      <c r="S3" s="1" t="s">
        <v>0</v>
      </c>
      <c r="T3" s="1"/>
      <c r="U3" s="1"/>
      <c r="V3" s="1"/>
      <c r="W3" s="1"/>
      <c r="X3" s="1"/>
      <c r="Y3" s="1"/>
    </row>
    <row r="4" spans="2:25">
      <c r="B4" s="1" t="s">
        <v>33</v>
      </c>
      <c r="C4" s="1"/>
      <c r="D4" s="1"/>
      <c r="E4" s="1"/>
      <c r="F4" s="1"/>
      <c r="G4" s="1"/>
      <c r="H4" s="1"/>
      <c r="I4" s="1"/>
      <c r="J4" s="1"/>
      <c r="K4" s="1" t="s">
        <v>34</v>
      </c>
      <c r="L4" s="1"/>
      <c r="M4" s="1"/>
      <c r="N4" s="1"/>
      <c r="O4" s="1"/>
      <c r="P4" s="1"/>
      <c r="Q4" s="1"/>
      <c r="R4" s="1"/>
      <c r="S4" s="1" t="s">
        <v>22</v>
      </c>
      <c r="T4" s="1"/>
      <c r="U4" s="1"/>
      <c r="V4" s="1"/>
      <c r="W4" s="1"/>
      <c r="X4" s="1"/>
      <c r="Y4" s="1"/>
    </row>
    <row r="5" spans="2:25" ht="14.4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4.4" customHeight="1">
      <c r="B6" s="2" t="s">
        <v>1</v>
      </c>
      <c r="C6" s="3" t="s">
        <v>24</v>
      </c>
      <c r="D6" s="4"/>
      <c r="E6" s="4"/>
      <c r="F6" s="4"/>
      <c r="G6" s="4"/>
      <c r="H6" s="2" t="s">
        <v>20</v>
      </c>
      <c r="I6" s="1"/>
      <c r="J6" s="1"/>
      <c r="K6" s="2" t="s">
        <v>1</v>
      </c>
      <c r="L6" s="5" t="s">
        <v>24</v>
      </c>
      <c r="M6" s="6"/>
      <c r="N6" s="6"/>
      <c r="O6" s="6"/>
      <c r="P6" s="6"/>
      <c r="Q6" s="7" t="s">
        <v>20</v>
      </c>
      <c r="R6" s="1"/>
      <c r="S6" s="2" t="s">
        <v>1</v>
      </c>
      <c r="T6" s="5" t="s">
        <v>24</v>
      </c>
      <c r="U6" s="6"/>
      <c r="V6" s="6"/>
      <c r="W6" s="6"/>
      <c r="X6" s="6"/>
      <c r="Y6" s="7" t="s">
        <v>20</v>
      </c>
    </row>
    <row r="7" spans="2:25" ht="43.2">
      <c r="B7" s="8"/>
      <c r="C7" s="9" t="s">
        <v>25</v>
      </c>
      <c r="D7" s="10" t="s">
        <v>26</v>
      </c>
      <c r="E7" s="10" t="s">
        <v>27</v>
      </c>
      <c r="F7" s="9" t="s">
        <v>28</v>
      </c>
      <c r="G7" s="9" t="s">
        <v>29</v>
      </c>
      <c r="H7" s="8"/>
      <c r="I7" s="1"/>
      <c r="J7" s="1"/>
      <c r="K7" s="8"/>
      <c r="L7" s="11" t="s">
        <v>25</v>
      </c>
      <c r="M7" s="11" t="s">
        <v>26</v>
      </c>
      <c r="N7" s="11" t="s">
        <v>27</v>
      </c>
      <c r="O7" s="11" t="s">
        <v>28</v>
      </c>
      <c r="P7" s="11" t="s">
        <v>29</v>
      </c>
      <c r="Q7" s="12"/>
      <c r="R7" s="1"/>
      <c r="S7" s="8"/>
      <c r="T7" s="11" t="s">
        <v>25</v>
      </c>
      <c r="U7" s="11" t="s">
        <v>26</v>
      </c>
      <c r="V7" s="11" t="s">
        <v>27</v>
      </c>
      <c r="W7" s="11" t="s">
        <v>28</v>
      </c>
      <c r="X7" s="11" t="s">
        <v>29</v>
      </c>
      <c r="Y7" s="12"/>
    </row>
    <row r="8" spans="2:25">
      <c r="B8" s="13" t="s">
        <v>2</v>
      </c>
      <c r="C8" s="14" t="s">
        <v>3</v>
      </c>
      <c r="D8" s="14" t="s">
        <v>4</v>
      </c>
      <c r="E8" s="14" t="s">
        <v>5</v>
      </c>
      <c r="F8" s="14" t="s">
        <v>21</v>
      </c>
      <c r="G8" s="14" t="s">
        <v>30</v>
      </c>
      <c r="H8" s="13" t="s">
        <v>31</v>
      </c>
      <c r="I8" s="15"/>
      <c r="J8" s="1"/>
      <c r="K8" s="13" t="s">
        <v>2</v>
      </c>
      <c r="L8" s="14" t="s">
        <v>3</v>
      </c>
      <c r="M8" s="14" t="s">
        <v>4</v>
      </c>
      <c r="N8" s="14" t="s">
        <v>5</v>
      </c>
      <c r="O8" s="14" t="s">
        <v>21</v>
      </c>
      <c r="P8" s="14" t="s">
        <v>30</v>
      </c>
      <c r="Q8" s="13" t="s">
        <v>31</v>
      </c>
      <c r="R8" s="1"/>
      <c r="S8" s="13" t="s">
        <v>2</v>
      </c>
      <c r="T8" s="14" t="s">
        <v>3</v>
      </c>
      <c r="U8" s="14" t="s">
        <v>4</v>
      </c>
      <c r="V8" s="14" t="s">
        <v>5</v>
      </c>
      <c r="W8" s="14" t="s">
        <v>21</v>
      </c>
      <c r="X8" s="14" t="s">
        <v>30</v>
      </c>
      <c r="Y8" s="13" t="s">
        <v>31</v>
      </c>
    </row>
    <row r="9" spans="2:25">
      <c r="B9" s="16" t="s">
        <v>6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8">
        <f t="shared" ref="H9:H22" si="0">C9+D9+E9+F9+G9</f>
        <v>0</v>
      </c>
      <c r="I9" s="19"/>
      <c r="J9" s="19"/>
      <c r="K9" s="20" t="s">
        <v>6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2">
        <f t="shared" ref="Q9:Q11" si="1">SUM(L9:P9)</f>
        <v>0</v>
      </c>
      <c r="R9" s="19"/>
      <c r="S9" s="23" t="s">
        <v>6</v>
      </c>
      <c r="T9" s="21">
        <v>1</v>
      </c>
      <c r="U9" s="21">
        <v>0</v>
      </c>
      <c r="V9" s="21">
        <v>0</v>
      </c>
      <c r="W9" s="21">
        <v>0</v>
      </c>
      <c r="X9" s="21">
        <v>0</v>
      </c>
      <c r="Y9" s="22">
        <f t="shared" ref="Y9:Y11" si="2">SUM(T9:X9)</f>
        <v>1</v>
      </c>
    </row>
    <row r="10" spans="2:25">
      <c r="B10" s="24" t="s">
        <v>7</v>
      </c>
      <c r="C10" s="25">
        <v>5</v>
      </c>
      <c r="D10" s="25">
        <v>0</v>
      </c>
      <c r="E10" s="25">
        <v>80</v>
      </c>
      <c r="F10" s="25">
        <v>398</v>
      </c>
      <c r="G10" s="25">
        <v>117</v>
      </c>
      <c r="H10" s="26">
        <f t="shared" si="0"/>
        <v>600</v>
      </c>
      <c r="I10" s="19"/>
      <c r="J10" s="19"/>
      <c r="K10" s="27" t="s">
        <v>7</v>
      </c>
      <c r="L10" s="28">
        <v>5</v>
      </c>
      <c r="M10" s="28">
        <v>0</v>
      </c>
      <c r="N10" s="28">
        <v>80</v>
      </c>
      <c r="O10" s="28">
        <v>398</v>
      </c>
      <c r="P10" s="28">
        <v>117</v>
      </c>
      <c r="Q10" s="22">
        <f t="shared" si="1"/>
        <v>600</v>
      </c>
      <c r="R10" s="19"/>
      <c r="S10" s="29" t="s">
        <v>7</v>
      </c>
      <c r="T10" s="28">
        <v>5</v>
      </c>
      <c r="U10" s="28">
        <v>0</v>
      </c>
      <c r="V10" s="28">
        <v>80</v>
      </c>
      <c r="W10" s="28">
        <v>398</v>
      </c>
      <c r="X10" s="28">
        <v>117</v>
      </c>
      <c r="Y10" s="22">
        <f t="shared" si="2"/>
        <v>600</v>
      </c>
    </row>
    <row r="11" spans="2:25">
      <c r="B11" s="24" t="s">
        <v>8</v>
      </c>
      <c r="C11" s="25">
        <v>0</v>
      </c>
      <c r="D11" s="25">
        <v>1</v>
      </c>
      <c r="E11" s="25">
        <v>4</v>
      </c>
      <c r="F11" s="25">
        <v>30</v>
      </c>
      <c r="G11" s="25">
        <v>3</v>
      </c>
      <c r="H11" s="26">
        <f t="shared" si="0"/>
        <v>38</v>
      </c>
      <c r="I11" s="19"/>
      <c r="J11" s="19"/>
      <c r="K11" s="27" t="s">
        <v>8</v>
      </c>
      <c r="L11" s="28">
        <v>0</v>
      </c>
      <c r="M11" s="28">
        <v>1</v>
      </c>
      <c r="N11" s="28">
        <v>4</v>
      </c>
      <c r="O11" s="28">
        <v>50</v>
      </c>
      <c r="P11" s="28">
        <v>3</v>
      </c>
      <c r="Q11" s="22">
        <f t="shared" si="1"/>
        <v>58</v>
      </c>
      <c r="R11" s="19"/>
      <c r="S11" s="29" t="s">
        <v>8</v>
      </c>
      <c r="T11" s="28">
        <v>0</v>
      </c>
      <c r="U11" s="28">
        <v>1</v>
      </c>
      <c r="V11" s="28">
        <v>4</v>
      </c>
      <c r="W11" s="28">
        <v>50</v>
      </c>
      <c r="X11" s="28">
        <v>3</v>
      </c>
      <c r="Y11" s="22">
        <f t="shared" si="2"/>
        <v>58</v>
      </c>
    </row>
    <row r="12" spans="2:25">
      <c r="B12" s="30" t="s">
        <v>9</v>
      </c>
      <c r="C12" s="25">
        <v>0</v>
      </c>
      <c r="D12" s="25">
        <v>0</v>
      </c>
      <c r="E12" s="25">
        <v>0</v>
      </c>
      <c r="F12" s="25">
        <v>2</v>
      </c>
      <c r="G12" s="25">
        <v>3</v>
      </c>
      <c r="H12" s="26">
        <f t="shared" si="0"/>
        <v>5</v>
      </c>
      <c r="I12" s="19"/>
      <c r="J12" s="19"/>
      <c r="K12" s="27" t="s">
        <v>9</v>
      </c>
      <c r="L12" s="28">
        <v>0</v>
      </c>
      <c r="M12" s="28">
        <v>0</v>
      </c>
      <c r="N12" s="28">
        <v>0</v>
      </c>
      <c r="O12" s="28">
        <v>2</v>
      </c>
      <c r="P12" s="28">
        <v>170</v>
      </c>
      <c r="Q12" s="22">
        <f>SUM(L12:P12)</f>
        <v>172</v>
      </c>
      <c r="R12" s="19"/>
      <c r="S12" s="29" t="s">
        <v>9</v>
      </c>
      <c r="T12" s="28">
        <v>0</v>
      </c>
      <c r="U12" s="28">
        <v>0</v>
      </c>
      <c r="V12" s="28">
        <v>0</v>
      </c>
      <c r="W12" s="28">
        <v>2</v>
      </c>
      <c r="X12" s="28">
        <v>170</v>
      </c>
      <c r="Y12" s="22">
        <f>SUM(T12:X12)</f>
        <v>172</v>
      </c>
    </row>
    <row r="13" spans="2:25">
      <c r="B13" s="30" t="s">
        <v>10</v>
      </c>
      <c r="C13" s="25"/>
      <c r="D13" s="25"/>
      <c r="E13" s="25"/>
      <c r="F13" s="25"/>
      <c r="G13" s="25"/>
      <c r="H13" s="26">
        <f t="shared" si="0"/>
        <v>0</v>
      </c>
      <c r="I13" s="19"/>
      <c r="J13" s="19"/>
      <c r="K13" s="27" t="s">
        <v>10</v>
      </c>
      <c r="L13" s="28">
        <v>0</v>
      </c>
      <c r="M13" s="28">
        <v>0</v>
      </c>
      <c r="N13" s="28">
        <v>0</v>
      </c>
      <c r="O13" s="28">
        <v>0</v>
      </c>
      <c r="P13" s="28">
        <v>212</v>
      </c>
      <c r="Q13" s="22">
        <f t="shared" ref="Q13:Q23" si="3">SUM(L13:P13)</f>
        <v>212</v>
      </c>
      <c r="R13" s="19"/>
      <c r="S13" s="29" t="s">
        <v>10</v>
      </c>
      <c r="T13" s="28">
        <v>0</v>
      </c>
      <c r="U13" s="28">
        <v>0</v>
      </c>
      <c r="V13" s="28">
        <v>0</v>
      </c>
      <c r="W13" s="28">
        <v>0</v>
      </c>
      <c r="X13" s="28">
        <v>212</v>
      </c>
      <c r="Y13" s="22">
        <f t="shared" ref="Y13" si="4">SUM(T13:X13)</f>
        <v>212</v>
      </c>
    </row>
    <row r="14" spans="2:25">
      <c r="B14" s="30" t="s">
        <v>11</v>
      </c>
      <c r="C14" s="25"/>
      <c r="D14" s="25"/>
      <c r="E14" s="25"/>
      <c r="F14" s="25"/>
      <c r="G14" s="25"/>
      <c r="H14" s="26">
        <f t="shared" si="0"/>
        <v>0</v>
      </c>
      <c r="I14" s="19"/>
      <c r="J14" s="19"/>
      <c r="K14" s="27" t="s">
        <v>11</v>
      </c>
      <c r="L14" s="28"/>
      <c r="M14" s="28"/>
      <c r="N14" s="28"/>
      <c r="O14" s="28"/>
      <c r="P14" s="28"/>
      <c r="Q14" s="22">
        <f t="shared" si="3"/>
        <v>0</v>
      </c>
      <c r="R14" s="19"/>
      <c r="S14" s="29" t="s">
        <v>11</v>
      </c>
      <c r="T14" s="28">
        <v>0</v>
      </c>
      <c r="U14" s="28">
        <v>0</v>
      </c>
      <c r="V14" s="28">
        <v>3</v>
      </c>
      <c r="W14" s="28">
        <v>0</v>
      </c>
      <c r="X14" s="28">
        <v>200</v>
      </c>
      <c r="Y14" s="22">
        <f>SUM(T14:X14)</f>
        <v>203</v>
      </c>
    </row>
    <row r="15" spans="2:25">
      <c r="B15" s="24" t="s">
        <v>12</v>
      </c>
      <c r="C15" s="25">
        <v>1</v>
      </c>
      <c r="D15" s="25">
        <v>0</v>
      </c>
      <c r="E15" s="25">
        <v>0</v>
      </c>
      <c r="F15" s="25">
        <v>725</v>
      </c>
      <c r="G15" s="25">
        <v>15</v>
      </c>
      <c r="H15" s="26">
        <f t="shared" si="0"/>
        <v>741</v>
      </c>
      <c r="I15" s="19"/>
      <c r="J15" s="19"/>
      <c r="K15" s="27" t="s">
        <v>12</v>
      </c>
      <c r="L15" s="28">
        <v>0</v>
      </c>
      <c r="M15" s="28">
        <v>0</v>
      </c>
      <c r="N15" s="28">
        <v>0</v>
      </c>
      <c r="O15" s="28">
        <v>725</v>
      </c>
      <c r="P15" s="28">
        <v>15</v>
      </c>
      <c r="Q15" s="22">
        <f t="shared" si="3"/>
        <v>740</v>
      </c>
      <c r="R15" s="19"/>
      <c r="S15" s="29" t="s">
        <v>12</v>
      </c>
      <c r="T15" s="28">
        <v>151</v>
      </c>
      <c r="U15" s="28">
        <v>0</v>
      </c>
      <c r="V15" s="28">
        <v>1</v>
      </c>
      <c r="W15" s="28">
        <v>725</v>
      </c>
      <c r="X15" s="28">
        <v>15</v>
      </c>
      <c r="Y15" s="22">
        <f t="shared" ref="Y15:Y19" si="5">SUM(T15:X15)</f>
        <v>892</v>
      </c>
    </row>
    <row r="16" spans="2:25">
      <c r="B16" s="24" t="s">
        <v>13</v>
      </c>
      <c r="C16" s="25">
        <v>1</v>
      </c>
      <c r="D16" s="25">
        <v>1065</v>
      </c>
      <c r="E16" s="25">
        <v>2</v>
      </c>
      <c r="F16" s="25">
        <v>46</v>
      </c>
      <c r="G16" s="25">
        <v>25</v>
      </c>
      <c r="H16" s="26">
        <f t="shared" si="0"/>
        <v>1139</v>
      </c>
      <c r="I16" s="19"/>
      <c r="J16" s="19"/>
      <c r="K16" s="27" t="s">
        <v>13</v>
      </c>
      <c r="L16" s="28">
        <v>2</v>
      </c>
      <c r="M16" s="28">
        <v>987</v>
      </c>
      <c r="N16" s="28">
        <v>0</v>
      </c>
      <c r="O16" s="28">
        <v>24</v>
      </c>
      <c r="P16" s="28">
        <v>124</v>
      </c>
      <c r="Q16" s="22">
        <f t="shared" si="3"/>
        <v>1137</v>
      </c>
      <c r="R16" s="19"/>
      <c r="S16" s="29" t="s">
        <v>13</v>
      </c>
      <c r="T16" s="28">
        <v>2</v>
      </c>
      <c r="U16" s="28">
        <v>987</v>
      </c>
      <c r="V16" s="28">
        <v>0</v>
      </c>
      <c r="W16" s="28">
        <v>24</v>
      </c>
      <c r="X16" s="28">
        <v>124</v>
      </c>
      <c r="Y16" s="22">
        <f t="shared" si="5"/>
        <v>1137</v>
      </c>
    </row>
    <row r="17" spans="2:25">
      <c r="B17" s="24" t="s">
        <v>14</v>
      </c>
      <c r="C17" s="25">
        <v>0</v>
      </c>
      <c r="D17" s="25">
        <v>0</v>
      </c>
      <c r="E17" s="25">
        <v>2</v>
      </c>
      <c r="F17" s="25">
        <v>50</v>
      </c>
      <c r="G17" s="25">
        <v>404</v>
      </c>
      <c r="H17" s="26">
        <f t="shared" si="0"/>
        <v>456</v>
      </c>
      <c r="I17" s="19"/>
      <c r="J17" s="19"/>
      <c r="K17" s="27" t="s">
        <v>14</v>
      </c>
      <c r="L17" s="28">
        <v>0</v>
      </c>
      <c r="M17" s="28">
        <v>0</v>
      </c>
      <c r="N17" s="28">
        <v>2</v>
      </c>
      <c r="O17" s="28">
        <v>50</v>
      </c>
      <c r="P17" s="28">
        <v>404</v>
      </c>
      <c r="Q17" s="22">
        <f t="shared" si="3"/>
        <v>456</v>
      </c>
      <c r="R17" s="19"/>
      <c r="S17" s="29" t="s">
        <v>14</v>
      </c>
      <c r="T17" s="28">
        <v>1</v>
      </c>
      <c r="U17" s="28">
        <v>0</v>
      </c>
      <c r="V17" s="28">
        <v>2</v>
      </c>
      <c r="W17" s="28">
        <v>50</v>
      </c>
      <c r="X17" s="28">
        <v>404</v>
      </c>
      <c r="Y17" s="22">
        <f t="shared" si="5"/>
        <v>457</v>
      </c>
    </row>
    <row r="18" spans="2:25">
      <c r="B18" s="30" t="s">
        <v>15</v>
      </c>
      <c r="C18" s="25">
        <v>0</v>
      </c>
      <c r="D18" s="25">
        <v>0</v>
      </c>
      <c r="E18" s="25">
        <v>0</v>
      </c>
      <c r="F18" s="25">
        <v>0</v>
      </c>
      <c r="G18" s="25">
        <v>2823</v>
      </c>
      <c r="H18" s="26">
        <f t="shared" si="0"/>
        <v>2823</v>
      </c>
      <c r="I18" s="19"/>
      <c r="J18" s="19"/>
      <c r="K18" s="27" t="s">
        <v>15</v>
      </c>
      <c r="L18" s="28">
        <v>0</v>
      </c>
      <c r="M18" s="28">
        <v>0</v>
      </c>
      <c r="N18" s="28">
        <v>15</v>
      </c>
      <c r="O18" s="28">
        <v>3</v>
      </c>
      <c r="P18" s="28">
        <v>750</v>
      </c>
      <c r="Q18" s="22">
        <f t="shared" si="3"/>
        <v>768</v>
      </c>
      <c r="R18" s="19"/>
      <c r="S18" s="29" t="s">
        <v>15</v>
      </c>
      <c r="T18" s="28">
        <v>0</v>
      </c>
      <c r="U18" s="28">
        <v>0</v>
      </c>
      <c r="V18" s="28">
        <v>15</v>
      </c>
      <c r="W18" s="28">
        <v>3</v>
      </c>
      <c r="X18" s="28">
        <v>750</v>
      </c>
      <c r="Y18" s="22">
        <f t="shared" si="5"/>
        <v>768</v>
      </c>
    </row>
    <row r="19" spans="2:25">
      <c r="B19" s="24" t="s">
        <v>16</v>
      </c>
      <c r="C19" s="25">
        <v>0</v>
      </c>
      <c r="D19" s="25">
        <v>1</v>
      </c>
      <c r="E19" s="25">
        <v>0</v>
      </c>
      <c r="F19" s="25">
        <v>0</v>
      </c>
      <c r="G19" s="25">
        <v>20</v>
      </c>
      <c r="H19" s="26">
        <f t="shared" si="0"/>
        <v>21</v>
      </c>
      <c r="I19" s="19"/>
      <c r="J19" s="19"/>
      <c r="K19" s="27" t="s">
        <v>16</v>
      </c>
      <c r="L19" s="28"/>
      <c r="M19" s="28"/>
      <c r="N19" s="28"/>
      <c r="O19" s="28"/>
      <c r="P19" s="28"/>
      <c r="Q19" s="22">
        <f t="shared" si="3"/>
        <v>0</v>
      </c>
      <c r="R19" s="19"/>
      <c r="S19" s="29" t="s">
        <v>16</v>
      </c>
      <c r="T19" s="21">
        <v>0</v>
      </c>
      <c r="U19" s="21">
        <v>199</v>
      </c>
      <c r="V19" s="21">
        <v>0</v>
      </c>
      <c r="W19" s="21">
        <v>0</v>
      </c>
      <c r="X19" s="21">
        <v>443</v>
      </c>
      <c r="Y19" s="22">
        <f t="shared" si="5"/>
        <v>642</v>
      </c>
    </row>
    <row r="20" spans="2:25">
      <c r="B20" s="24" t="s">
        <v>17</v>
      </c>
      <c r="C20" s="25"/>
      <c r="D20" s="25"/>
      <c r="E20" s="25"/>
      <c r="F20" s="25"/>
      <c r="G20" s="25"/>
      <c r="H20" s="26">
        <f t="shared" si="0"/>
        <v>0</v>
      </c>
      <c r="I20" s="19"/>
      <c r="J20" s="19"/>
      <c r="K20" s="27" t="s">
        <v>17</v>
      </c>
      <c r="L20" s="28"/>
      <c r="M20" s="28"/>
      <c r="N20" s="28"/>
      <c r="O20" s="28"/>
      <c r="P20" s="28"/>
      <c r="Q20" s="22">
        <f t="shared" si="3"/>
        <v>0</v>
      </c>
      <c r="R20" s="19"/>
      <c r="S20" s="29" t="s">
        <v>17</v>
      </c>
      <c r="T20" s="31">
        <v>1</v>
      </c>
      <c r="U20" s="28">
        <v>0</v>
      </c>
      <c r="V20" s="28">
        <v>0</v>
      </c>
      <c r="W20" s="28">
        <v>0</v>
      </c>
      <c r="X20" s="32">
        <v>5</v>
      </c>
      <c r="Y20" s="32">
        <f>SUM(T20:X20)</f>
        <v>6</v>
      </c>
    </row>
    <row r="21" spans="2:25">
      <c r="B21" s="24" t="s">
        <v>18</v>
      </c>
      <c r="C21" s="25">
        <v>0</v>
      </c>
      <c r="D21" s="25">
        <v>0</v>
      </c>
      <c r="E21" s="25">
        <v>0</v>
      </c>
      <c r="F21" s="25">
        <v>5</v>
      </c>
      <c r="G21" s="25">
        <v>1</v>
      </c>
      <c r="H21" s="26">
        <f t="shared" si="0"/>
        <v>6</v>
      </c>
      <c r="I21" s="19"/>
      <c r="J21" s="19"/>
      <c r="K21" s="33" t="s">
        <v>18</v>
      </c>
      <c r="L21" s="28">
        <v>0</v>
      </c>
      <c r="M21" s="28">
        <v>314</v>
      </c>
      <c r="N21" s="28">
        <v>7</v>
      </c>
      <c r="O21" s="28">
        <v>0</v>
      </c>
      <c r="P21" s="28">
        <v>0</v>
      </c>
      <c r="Q21" s="22">
        <f t="shared" si="3"/>
        <v>321</v>
      </c>
      <c r="R21" s="19"/>
      <c r="S21" s="29" t="s">
        <v>18</v>
      </c>
      <c r="T21" s="28">
        <v>0</v>
      </c>
      <c r="U21" s="28">
        <v>317</v>
      </c>
      <c r="V21" s="28">
        <v>7</v>
      </c>
      <c r="W21" s="28">
        <v>0</v>
      </c>
      <c r="X21" s="28">
        <v>0</v>
      </c>
      <c r="Y21" s="22">
        <f t="shared" ref="Y21:Y22" si="6">SUM(T21:X21)</f>
        <v>324</v>
      </c>
    </row>
    <row r="22" spans="2:25">
      <c r="B22" s="24" t="s">
        <v>32</v>
      </c>
      <c r="C22" s="25">
        <v>42</v>
      </c>
      <c r="D22" s="25">
        <v>134</v>
      </c>
      <c r="E22" s="25">
        <v>1</v>
      </c>
      <c r="F22" s="25">
        <v>7</v>
      </c>
      <c r="G22" s="25">
        <v>355</v>
      </c>
      <c r="H22" s="26">
        <f t="shared" si="0"/>
        <v>539</v>
      </c>
      <c r="I22" s="19"/>
      <c r="J22" s="19"/>
      <c r="K22" s="33" t="s">
        <v>32</v>
      </c>
      <c r="L22" s="28">
        <v>42</v>
      </c>
      <c r="M22" s="28">
        <v>0</v>
      </c>
      <c r="N22" s="28">
        <v>1</v>
      </c>
      <c r="O22" s="28">
        <v>7</v>
      </c>
      <c r="P22" s="28">
        <v>551</v>
      </c>
      <c r="Q22" s="22">
        <f t="shared" si="3"/>
        <v>601</v>
      </c>
      <c r="R22" s="19"/>
      <c r="S22" s="29" t="s">
        <v>32</v>
      </c>
      <c r="T22" s="28">
        <v>42</v>
      </c>
      <c r="U22" s="28">
        <v>0</v>
      </c>
      <c r="V22" s="28">
        <v>1</v>
      </c>
      <c r="W22" s="28">
        <v>7</v>
      </c>
      <c r="X22" s="28">
        <v>0</v>
      </c>
      <c r="Y22" s="22">
        <f t="shared" si="6"/>
        <v>50</v>
      </c>
    </row>
    <row r="23" spans="2:25">
      <c r="B23" s="34" t="s">
        <v>19</v>
      </c>
      <c r="C23" s="34"/>
      <c r="D23" s="35"/>
      <c r="E23" s="35"/>
      <c r="F23" s="35"/>
      <c r="G23" s="35"/>
      <c r="H23" s="36"/>
      <c r="I23" s="19"/>
      <c r="J23" s="19"/>
      <c r="K23" s="37" t="s">
        <v>19</v>
      </c>
      <c r="L23" s="38"/>
      <c r="M23" s="38"/>
      <c r="N23" s="38"/>
      <c r="O23" s="38"/>
      <c r="P23" s="38"/>
      <c r="Q23" s="22">
        <f t="shared" si="3"/>
        <v>0</v>
      </c>
      <c r="R23" s="19"/>
      <c r="S23" s="39" t="s">
        <v>19</v>
      </c>
      <c r="T23" s="40">
        <v>0</v>
      </c>
      <c r="U23" s="40">
        <v>244</v>
      </c>
      <c r="V23" s="40">
        <v>0</v>
      </c>
      <c r="W23" s="40">
        <v>230</v>
      </c>
      <c r="X23" s="40">
        <v>447</v>
      </c>
      <c r="Y23" s="41">
        <f>U23+W23+X23</f>
        <v>921</v>
      </c>
    </row>
    <row r="24" spans="2:25">
      <c r="B24" s="42" t="s">
        <v>20</v>
      </c>
      <c r="C24" s="43">
        <f t="shared" ref="C24:H24" si="7">SUM(C9:C23)</f>
        <v>49</v>
      </c>
      <c r="D24" s="43">
        <f t="shared" si="7"/>
        <v>1201</v>
      </c>
      <c r="E24" s="43">
        <f t="shared" si="7"/>
        <v>89</v>
      </c>
      <c r="F24" s="43">
        <f t="shared" si="7"/>
        <v>1263</v>
      </c>
      <c r="G24" s="43">
        <f t="shared" si="7"/>
        <v>3766</v>
      </c>
      <c r="H24" s="43">
        <f t="shared" si="7"/>
        <v>6368</v>
      </c>
      <c r="I24" s="19"/>
      <c r="J24" s="19"/>
      <c r="K24" s="42" t="s">
        <v>20</v>
      </c>
      <c r="L24" s="44">
        <f t="shared" ref="L24:Q24" si="8">SUM(L9:L23)</f>
        <v>49</v>
      </c>
      <c r="M24" s="44">
        <f t="shared" si="8"/>
        <v>1302</v>
      </c>
      <c r="N24" s="44">
        <f t="shared" si="8"/>
        <v>109</v>
      </c>
      <c r="O24" s="44">
        <f t="shared" si="8"/>
        <v>1259</v>
      </c>
      <c r="P24" s="44">
        <f t="shared" si="8"/>
        <v>2346</v>
      </c>
      <c r="Q24" s="44">
        <f t="shared" si="8"/>
        <v>5065</v>
      </c>
      <c r="R24" s="19"/>
      <c r="S24" s="42" t="s">
        <v>20</v>
      </c>
      <c r="T24" s="44"/>
      <c r="U24" s="44"/>
      <c r="V24" s="44"/>
      <c r="W24" s="44"/>
      <c r="X24" s="44"/>
      <c r="Y24" s="44"/>
    </row>
    <row r="25" spans="2:25">
      <c r="B25" s="45">
        <v>2022</v>
      </c>
      <c r="C25" s="1"/>
      <c r="D25" s="1"/>
      <c r="E25" s="1"/>
      <c r="F25" s="1"/>
      <c r="G25" s="1"/>
      <c r="H25" s="1"/>
      <c r="I25" s="1"/>
      <c r="J25" s="1"/>
      <c r="K25" s="45">
        <v>2022</v>
      </c>
      <c r="L25" s="1"/>
      <c r="M25" s="1"/>
      <c r="N25" s="1"/>
      <c r="O25" s="1"/>
      <c r="P25" s="1"/>
      <c r="Q25" s="1"/>
      <c r="R25" s="1"/>
      <c r="S25" s="45">
        <v>2022</v>
      </c>
      <c r="T25" s="1"/>
      <c r="U25" s="1"/>
      <c r="V25" s="1"/>
      <c r="W25" s="1"/>
      <c r="X25" s="1"/>
      <c r="Y25" s="1"/>
    </row>
    <row r="26" spans="2:25">
      <c r="B26" s="1">
        <v>2021</v>
      </c>
      <c r="C26" s="1"/>
      <c r="D26" s="1"/>
      <c r="E26" s="1"/>
      <c r="F26" s="1"/>
      <c r="G26" s="1"/>
      <c r="H26" s="1"/>
      <c r="I26" s="1"/>
      <c r="J26" s="1"/>
      <c r="K26" s="1">
        <v>2021</v>
      </c>
      <c r="L26" s="1"/>
      <c r="M26" s="1"/>
      <c r="N26" s="1"/>
      <c r="O26" s="1"/>
      <c r="P26" s="1"/>
      <c r="Q26" s="1"/>
      <c r="R26" s="1"/>
      <c r="S26" s="1">
        <v>2021</v>
      </c>
      <c r="T26" s="1"/>
      <c r="U26" s="1"/>
      <c r="V26" s="1"/>
      <c r="W26" s="1"/>
      <c r="X26" s="1"/>
      <c r="Y26" s="1"/>
    </row>
    <row r="27" spans="2:25">
      <c r="B27" s="1">
        <v>2020</v>
      </c>
      <c r="C27" s="1"/>
      <c r="D27" s="1"/>
      <c r="E27" s="1"/>
      <c r="F27" s="1"/>
      <c r="G27" s="1"/>
      <c r="H27" s="1"/>
      <c r="I27" s="1"/>
      <c r="J27" s="1"/>
      <c r="K27" s="1">
        <v>2020</v>
      </c>
      <c r="L27" s="1"/>
      <c r="M27" s="1"/>
      <c r="N27" s="1"/>
      <c r="O27" s="1"/>
      <c r="P27" s="1"/>
      <c r="Q27" s="1"/>
      <c r="R27" s="1"/>
      <c r="S27" s="1">
        <v>2020</v>
      </c>
      <c r="T27" s="1"/>
      <c r="U27" s="1"/>
      <c r="V27" s="1"/>
      <c r="W27" s="1"/>
      <c r="X27" s="1"/>
      <c r="Y27" s="1"/>
    </row>
    <row r="28" spans="2:25">
      <c r="B28" s="9">
        <v>2019</v>
      </c>
      <c r="C28" s="9"/>
      <c r="D28" s="9"/>
      <c r="E28" s="9"/>
      <c r="F28" s="9"/>
      <c r="G28" s="9"/>
      <c r="H28" s="9"/>
      <c r="I28" s="1"/>
      <c r="J28" s="1"/>
      <c r="K28" s="9">
        <v>2019</v>
      </c>
      <c r="L28" s="9"/>
      <c r="M28" s="9"/>
      <c r="N28" s="9"/>
      <c r="O28" s="9"/>
      <c r="P28" s="9"/>
      <c r="Q28" s="9"/>
      <c r="R28" s="1"/>
      <c r="S28" s="9">
        <v>2019</v>
      </c>
      <c r="T28" s="9"/>
      <c r="U28" s="9"/>
      <c r="V28" s="9"/>
      <c r="W28" s="9"/>
      <c r="X28" s="9"/>
      <c r="Y28" s="9"/>
    </row>
  </sheetData>
  <mergeCells count="9">
    <mergeCell ref="S6:S7"/>
    <mergeCell ref="T6:X6"/>
    <mergeCell ref="Y6:Y7"/>
    <mergeCell ref="B6:B7"/>
    <mergeCell ref="C6:G6"/>
    <mergeCell ref="H6:H7"/>
    <mergeCell ref="K6:K7"/>
    <mergeCell ref="L6:P6"/>
    <mergeCell ref="Q6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2026-04-20T15:16:21Z</dcterms:modified>
</cp:coreProperties>
</file>