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12C5D70B-1BBC-491F-9359-ED90B3E3A177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26" i="1"/>
  <c r="C26" i="1"/>
  <c r="T24" i="1"/>
  <c r="M24" i="1"/>
  <c r="F24" i="1"/>
  <c r="T23" i="1"/>
  <c r="M23" i="1"/>
  <c r="F23" i="1"/>
  <c r="T22" i="1"/>
  <c r="M22" i="1"/>
  <c r="F22" i="1"/>
  <c r="T21" i="1"/>
  <c r="F21" i="1"/>
  <c r="T20" i="1"/>
  <c r="M20" i="1"/>
  <c r="L20" i="1"/>
  <c r="L26" i="1" s="1"/>
  <c r="K20" i="1"/>
  <c r="K26" i="1" s="1"/>
  <c r="J20" i="1"/>
  <c r="J26" i="1" s="1"/>
  <c r="F20" i="1"/>
  <c r="T19" i="1"/>
  <c r="F19" i="1"/>
  <c r="T18" i="1"/>
  <c r="M18" i="1"/>
  <c r="F18" i="1"/>
  <c r="T17" i="1"/>
  <c r="F17" i="1"/>
  <c r="T16" i="1"/>
  <c r="M16" i="1"/>
  <c r="F16" i="1"/>
  <c r="T15" i="1"/>
  <c r="M15" i="1"/>
  <c r="F15" i="1"/>
  <c r="T14" i="1"/>
  <c r="M14" i="1"/>
  <c r="F14" i="1"/>
  <c r="T13" i="1"/>
  <c r="F13" i="1"/>
  <c r="T12" i="1"/>
  <c r="F12" i="1"/>
  <c r="T11" i="1"/>
  <c r="M11" i="1"/>
  <c r="F11" i="1"/>
  <c r="T10" i="1"/>
  <c r="M10" i="1"/>
  <c r="F10" i="1"/>
  <c r="Q9" i="1"/>
  <c r="T9" i="1" s="1"/>
  <c r="M9" i="1"/>
  <c r="M26" i="1" s="1"/>
  <c r="F9" i="1"/>
  <c r="T8" i="1"/>
  <c r="F8" i="1"/>
  <c r="F26" i="1" s="1"/>
</calcChain>
</file>

<file path=xl/sharedStrings.xml><?xml version="1.0" encoding="utf-8"?>
<sst xmlns="http://schemas.openxmlformats.org/spreadsheetml/2006/main" count="99" uniqueCount="34">
  <si>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</si>
  <si>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</si>
  <si>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</si>
  <si>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</si>
  <si>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</si>
  <si>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</si>
  <si>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</si>
  <si>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</si>
  <si>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</si>
  <si>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</si>
  <si>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</si>
  <si>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</si>
  <si>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</si>
  <si>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</si>
  <si>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</si>
  <si>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</si>
  <si>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</si>
  <si>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</si>
  <si>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</si>
  <si>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</si>
  <si>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</si>
  <si>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</si>
  <si>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</si>
  <si>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</si>
  <si>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</si>
  <si>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</si>
  <si>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</si>
  <si>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(5)</t>
  </si>
  <si>
    <t>Tabel : 7.2  Banyaknya Usaha Perdagangan Menurut Desa dan Jenis Usaha di</t>
  </si>
  <si>
    <t>Jenis Usaha Perdagangan</t>
  </si>
  <si>
    <t>Barang-Barang Mentah</t>
  </si>
  <si>
    <t>Makanan/ Minuman</t>
  </si>
  <si>
    <t>Jasa</t>
  </si>
  <si>
    <t>*barang mentah digolongkan sebagai kayu, bahan bangunan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</si>
</sst>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A1:Z1001"/>
  <sheetViews>
    <sheetView tabSelected="1" workbookViewId="0">
      <selection sqref="A1:XFD1048576"/>
    </sheetView>
  </sheetViews>
  <sheetFormatPr defaultColWidth="14.44140625" defaultRowHeight="14.4"/>
  <cols>
    <col min="1" max="1" width="8.6640625" style="2" customWidth="1"/>
    <col min="2" max="2" width="27.33203125" style="2" customWidth="1"/>
    <col min="3" max="3" width="10.109375" style="2" customWidth="1"/>
    <col min="4" max="4" width="10.5546875" style="2" customWidth="1"/>
    <col min="5" max="5" width="9.44140625" style="2" customWidth="1"/>
    <col min="6" max="6" width="12.6640625" style="2" customWidth="1"/>
    <col min="7" max="8" width="8.6640625" style="2" customWidth="1"/>
    <col min="9" max="9" width="27.33203125" style="2" customWidth="1"/>
    <col min="10" max="10" width="10.109375" style="2" customWidth="1"/>
    <col min="11" max="11" width="10.5546875" style="2" customWidth="1"/>
    <col min="12" max="12" width="9.44140625" style="2" customWidth="1"/>
    <col min="13" max="13" width="12.6640625" style="2" customWidth="1"/>
    <col min="14" max="15" width="8.6640625" style="2" customWidth="1"/>
    <col min="16" max="16" width="17.33203125" style="2" customWidth="1"/>
    <col min="17" max="17" width="14" style="2" customWidth="1"/>
    <col min="18" max="18" width="12.88671875" style="2" customWidth="1"/>
    <col min="19" max="19" width="10.6640625" style="2" customWidth="1"/>
    <col min="20" max="26" width="8.6640625" style="2" customWidth="1"/>
    <col min="27" max="16384" width="14.44140625" style="2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 t="s">
        <v>28</v>
      </c>
      <c r="C2" s="1"/>
      <c r="D2" s="1"/>
      <c r="E2" s="1"/>
      <c r="F2" s="1"/>
      <c r="G2" s="1"/>
      <c r="H2" s="1"/>
      <c r="I2" s="1" t="s">
        <v>28</v>
      </c>
      <c r="J2" s="1"/>
      <c r="K2" s="1"/>
      <c r="L2" s="1"/>
      <c r="M2" s="1"/>
      <c r="N2" s="1"/>
      <c r="O2" s="1"/>
      <c r="P2" s="1" t="s">
        <v>28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1" t="s">
        <v>0</v>
      </c>
      <c r="C3" s="1"/>
      <c r="D3" s="1"/>
      <c r="E3" s="1"/>
      <c r="F3" s="1"/>
      <c r="G3" s="1"/>
      <c r="H3" s="1"/>
      <c r="I3" s="1" t="s">
        <v>0</v>
      </c>
      <c r="J3" s="1"/>
      <c r="K3" s="1"/>
      <c r="L3" s="1"/>
      <c r="M3" s="1"/>
      <c r="N3" s="1"/>
      <c r="O3" s="1"/>
      <c r="P3" s="1" t="s">
        <v>0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 t="s">
        <v>1</v>
      </c>
      <c r="C4" s="1"/>
      <c r="D4" s="1"/>
      <c r="E4" s="1"/>
      <c r="F4" s="1"/>
      <c r="G4" s="1"/>
      <c r="H4" s="1"/>
      <c r="I4" s="1" t="s">
        <v>2</v>
      </c>
      <c r="J4" s="1"/>
      <c r="K4" s="1"/>
      <c r="L4" s="1"/>
      <c r="M4" s="1"/>
      <c r="N4" s="1"/>
      <c r="O4" s="1"/>
      <c r="P4" s="1" t="s">
        <v>3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>
      <c r="A5" s="1"/>
      <c r="B5" s="10" t="s">
        <v>4</v>
      </c>
      <c r="C5" s="12" t="s">
        <v>29</v>
      </c>
      <c r="D5" s="13"/>
      <c r="E5" s="13"/>
      <c r="F5" s="10" t="s">
        <v>5</v>
      </c>
      <c r="G5" s="1"/>
      <c r="H5" s="1"/>
      <c r="I5" s="10" t="s">
        <v>4</v>
      </c>
      <c r="J5" s="12" t="s">
        <v>29</v>
      </c>
      <c r="K5" s="13"/>
      <c r="L5" s="13"/>
      <c r="M5" s="10" t="s">
        <v>5</v>
      </c>
      <c r="N5" s="1"/>
      <c r="O5" s="1"/>
      <c r="P5" s="10" t="s">
        <v>4</v>
      </c>
      <c r="Q5" s="12" t="s">
        <v>29</v>
      </c>
      <c r="R5" s="13"/>
      <c r="S5" s="13"/>
      <c r="T5" s="10" t="s">
        <v>5</v>
      </c>
      <c r="U5" s="1"/>
      <c r="V5" s="1"/>
      <c r="W5" s="1"/>
      <c r="X5" s="1"/>
      <c r="Y5" s="1"/>
      <c r="Z5" s="1"/>
    </row>
    <row r="6" spans="1:26" ht="53.25" customHeight="1">
      <c r="A6" s="1"/>
      <c r="B6" s="9"/>
      <c r="C6" s="16" t="s">
        <v>30</v>
      </c>
      <c r="D6" s="16" t="s">
        <v>31</v>
      </c>
      <c r="E6" s="16" t="s">
        <v>32</v>
      </c>
      <c r="F6" s="9"/>
      <c r="G6" s="1"/>
      <c r="H6" s="1"/>
      <c r="I6" s="9"/>
      <c r="J6" s="16" t="s">
        <v>30</v>
      </c>
      <c r="K6" s="16" t="s">
        <v>31</v>
      </c>
      <c r="L6" s="16" t="s">
        <v>32</v>
      </c>
      <c r="M6" s="9"/>
      <c r="N6" s="1"/>
      <c r="O6" s="1"/>
      <c r="P6" s="9"/>
      <c r="Q6" s="16" t="s">
        <v>30</v>
      </c>
      <c r="R6" s="16" t="s">
        <v>31</v>
      </c>
      <c r="S6" s="16" t="s">
        <v>32</v>
      </c>
      <c r="T6" s="9"/>
      <c r="U6" s="1"/>
      <c r="V6" s="1"/>
      <c r="W6" s="1"/>
      <c r="X6" s="1"/>
      <c r="Y6" s="1"/>
      <c r="Z6" s="1"/>
    </row>
    <row r="7" spans="1:26" ht="14.25" customHeight="1">
      <c r="A7" s="1"/>
      <c r="B7" s="5" t="s">
        <v>6</v>
      </c>
      <c r="C7" s="6" t="s">
        <v>7</v>
      </c>
      <c r="D7" s="6" t="s">
        <v>8</v>
      </c>
      <c r="E7" s="6" t="s">
        <v>9</v>
      </c>
      <c r="F7" s="5" t="s">
        <v>27</v>
      </c>
      <c r="G7" s="1"/>
      <c r="H7" s="1"/>
      <c r="I7" s="5" t="s">
        <v>6</v>
      </c>
      <c r="J7" s="6" t="s">
        <v>7</v>
      </c>
      <c r="K7" s="6" t="s">
        <v>8</v>
      </c>
      <c r="L7" s="6" t="s">
        <v>9</v>
      </c>
      <c r="M7" s="5" t="s">
        <v>27</v>
      </c>
      <c r="N7" s="1"/>
      <c r="O7" s="1"/>
      <c r="P7" s="5" t="s">
        <v>6</v>
      </c>
      <c r="Q7" s="6" t="s">
        <v>7</v>
      </c>
      <c r="R7" s="6" t="s">
        <v>8</v>
      </c>
      <c r="S7" s="6" t="s">
        <v>9</v>
      </c>
      <c r="T7" s="5" t="s">
        <v>27</v>
      </c>
      <c r="U7" s="1"/>
      <c r="V7" s="1"/>
      <c r="W7" s="1"/>
      <c r="X7" s="1"/>
      <c r="Y7" s="1"/>
      <c r="Z7" s="1"/>
    </row>
    <row r="8" spans="1:26" ht="14.25" customHeight="1">
      <c r="A8" s="1"/>
      <c r="B8" s="11" t="s">
        <v>10</v>
      </c>
      <c r="C8" s="14">
        <v>3</v>
      </c>
      <c r="D8" s="14">
        <v>5</v>
      </c>
      <c r="E8" s="14">
        <v>10</v>
      </c>
      <c r="F8" s="14">
        <f t="shared" ref="F8:F24" si="0">SUM(C8:E8)</f>
        <v>18</v>
      </c>
      <c r="G8" s="1"/>
      <c r="H8" s="1"/>
      <c r="I8" s="11" t="s">
        <v>10</v>
      </c>
      <c r="J8" s="14">
        <v>2</v>
      </c>
      <c r="K8" s="14">
        <v>5</v>
      </c>
      <c r="L8" s="14">
        <v>10</v>
      </c>
      <c r="M8" s="14">
        <v>17</v>
      </c>
      <c r="N8" s="1"/>
      <c r="O8" s="1"/>
      <c r="P8" s="11" t="s">
        <v>10</v>
      </c>
      <c r="Q8" s="15">
        <v>5</v>
      </c>
      <c r="R8" s="15">
        <v>30</v>
      </c>
      <c r="S8" s="15">
        <v>7</v>
      </c>
      <c r="T8" s="15">
        <f t="shared" ref="T8:T24" si="1">SUM(Q8:S8)</f>
        <v>42</v>
      </c>
      <c r="U8" s="1"/>
      <c r="V8" s="1"/>
    </row>
    <row r="9" spans="1:26" ht="14.25" customHeight="1">
      <c r="A9" s="1"/>
      <c r="B9" s="1" t="s">
        <v>11</v>
      </c>
      <c r="C9" s="15">
        <v>12</v>
      </c>
      <c r="D9" s="15">
        <v>3</v>
      </c>
      <c r="E9" s="15">
        <v>6</v>
      </c>
      <c r="F9" s="15">
        <f t="shared" si="0"/>
        <v>21</v>
      </c>
      <c r="G9" s="1"/>
      <c r="H9" s="1"/>
      <c r="I9" s="1" t="s">
        <v>11</v>
      </c>
      <c r="J9" s="15">
        <v>10</v>
      </c>
      <c r="K9" s="15">
        <v>5</v>
      </c>
      <c r="L9" s="15">
        <v>19</v>
      </c>
      <c r="M9" s="15">
        <f t="shared" ref="M9:M11" si="2">SUM(J9:L9)</f>
        <v>34</v>
      </c>
      <c r="N9" s="1"/>
      <c r="O9" s="1"/>
      <c r="P9" s="1" t="s">
        <v>11</v>
      </c>
      <c r="Q9" s="15">
        <f>10+12</f>
        <v>22</v>
      </c>
      <c r="R9" s="15">
        <v>22</v>
      </c>
      <c r="S9" s="15">
        <v>15</v>
      </c>
      <c r="T9" s="15">
        <f t="shared" si="1"/>
        <v>59</v>
      </c>
      <c r="U9" s="1"/>
      <c r="V9" s="1"/>
    </row>
    <row r="10" spans="1:26" ht="14.25" customHeight="1">
      <c r="A10" s="1"/>
      <c r="B10" s="1" t="s">
        <v>12</v>
      </c>
      <c r="C10" s="15">
        <v>13</v>
      </c>
      <c r="D10" s="15">
        <v>34</v>
      </c>
      <c r="E10" s="15">
        <v>10</v>
      </c>
      <c r="F10" s="15">
        <f t="shared" si="0"/>
        <v>57</v>
      </c>
      <c r="G10" s="1"/>
      <c r="H10" s="1"/>
      <c r="I10" s="1" t="s">
        <v>12</v>
      </c>
      <c r="J10" s="15">
        <v>13</v>
      </c>
      <c r="K10" s="15">
        <v>34</v>
      </c>
      <c r="L10" s="15">
        <v>10</v>
      </c>
      <c r="M10" s="15">
        <f t="shared" si="2"/>
        <v>57</v>
      </c>
      <c r="N10" s="1"/>
      <c r="O10" s="1"/>
      <c r="P10" s="1" t="s">
        <v>12</v>
      </c>
      <c r="Q10" s="15">
        <v>14</v>
      </c>
      <c r="R10" s="15">
        <v>36</v>
      </c>
      <c r="S10" s="15">
        <v>10</v>
      </c>
      <c r="T10" s="15">
        <f t="shared" si="1"/>
        <v>60</v>
      </c>
      <c r="U10" s="1"/>
      <c r="V10" s="1"/>
    </row>
    <row r="11" spans="1:26" ht="14.25" customHeight="1">
      <c r="A11" s="1"/>
      <c r="B11" s="1" t="s">
        <v>13</v>
      </c>
      <c r="C11" s="15">
        <v>3</v>
      </c>
      <c r="D11" s="15">
        <v>19</v>
      </c>
      <c r="E11" s="15">
        <v>27</v>
      </c>
      <c r="F11" s="15">
        <f t="shared" si="0"/>
        <v>49</v>
      </c>
      <c r="G11" s="1"/>
      <c r="H11" s="1"/>
      <c r="I11" s="1" t="s">
        <v>13</v>
      </c>
      <c r="J11" s="15">
        <v>2</v>
      </c>
      <c r="K11" s="15">
        <v>19</v>
      </c>
      <c r="L11" s="15">
        <v>27</v>
      </c>
      <c r="M11" s="15">
        <f t="shared" si="2"/>
        <v>48</v>
      </c>
      <c r="N11" s="1"/>
      <c r="O11" s="1"/>
      <c r="P11" s="1" t="s">
        <v>13</v>
      </c>
      <c r="Q11" s="15">
        <v>2</v>
      </c>
      <c r="R11" s="15">
        <v>34</v>
      </c>
      <c r="S11" s="15">
        <v>10</v>
      </c>
      <c r="T11" s="15">
        <f t="shared" si="1"/>
        <v>46</v>
      </c>
      <c r="U11" s="1"/>
      <c r="V11" s="1"/>
    </row>
    <row r="12" spans="1:26" ht="14.25" customHeight="1">
      <c r="A12" s="1"/>
      <c r="B12" s="1" t="s">
        <v>14</v>
      </c>
      <c r="C12" s="15">
        <v>3</v>
      </c>
      <c r="D12" s="15">
        <v>12</v>
      </c>
      <c r="E12" s="15">
        <v>0</v>
      </c>
      <c r="F12" s="15">
        <f t="shared" si="0"/>
        <v>15</v>
      </c>
      <c r="G12" s="1"/>
      <c r="H12" s="1"/>
      <c r="I12" s="1" t="s">
        <v>14</v>
      </c>
      <c r="J12" s="15">
        <v>3</v>
      </c>
      <c r="K12" s="15">
        <v>12</v>
      </c>
      <c r="L12" s="15">
        <v>2</v>
      </c>
      <c r="M12" s="15">
        <v>17</v>
      </c>
      <c r="N12" s="1"/>
      <c r="O12" s="1"/>
      <c r="P12" s="1" t="s">
        <v>14</v>
      </c>
      <c r="Q12" s="15">
        <v>3</v>
      </c>
      <c r="R12" s="15">
        <v>12</v>
      </c>
      <c r="S12" s="15">
        <v>2</v>
      </c>
      <c r="T12" s="15">
        <f t="shared" si="1"/>
        <v>17</v>
      </c>
      <c r="U12" s="1"/>
      <c r="V12" s="1"/>
    </row>
    <row r="13" spans="1:26" ht="14.25" customHeight="1">
      <c r="A13" s="1"/>
      <c r="B13" s="1" t="s">
        <v>15</v>
      </c>
      <c r="C13" s="15">
        <v>11</v>
      </c>
      <c r="D13" s="15">
        <v>1</v>
      </c>
      <c r="E13" s="15">
        <v>0</v>
      </c>
      <c r="F13" s="15">
        <f t="shared" si="0"/>
        <v>12</v>
      </c>
      <c r="G13" s="1"/>
      <c r="H13" s="1"/>
      <c r="I13" s="1" t="s">
        <v>15</v>
      </c>
      <c r="J13" s="15">
        <v>11</v>
      </c>
      <c r="K13" s="15">
        <v>1</v>
      </c>
      <c r="L13" s="15">
        <v>0</v>
      </c>
      <c r="M13" s="15">
        <v>12</v>
      </c>
      <c r="N13" s="1"/>
      <c r="O13" s="1"/>
      <c r="P13" s="1" t="s">
        <v>15</v>
      </c>
      <c r="Q13" s="15">
        <v>11</v>
      </c>
      <c r="R13" s="15">
        <v>1</v>
      </c>
      <c r="S13" s="15">
        <v>0</v>
      </c>
      <c r="T13" s="15">
        <f t="shared" si="1"/>
        <v>12</v>
      </c>
      <c r="U13" s="1"/>
      <c r="V13" s="1"/>
    </row>
    <row r="14" spans="1:26" ht="14.25" customHeight="1">
      <c r="A14" s="1"/>
      <c r="B14" s="1" t="s">
        <v>16</v>
      </c>
      <c r="C14" s="15">
        <v>20</v>
      </c>
      <c r="D14" s="15">
        <v>15</v>
      </c>
      <c r="E14" s="15">
        <v>8</v>
      </c>
      <c r="F14" s="15">
        <f t="shared" si="0"/>
        <v>43</v>
      </c>
      <c r="G14" s="1"/>
      <c r="H14" s="1"/>
      <c r="I14" s="1" t="s">
        <v>16</v>
      </c>
      <c r="J14" s="15">
        <v>20</v>
      </c>
      <c r="K14" s="15">
        <v>15</v>
      </c>
      <c r="L14" s="15">
        <v>9</v>
      </c>
      <c r="M14" s="15">
        <f t="shared" ref="M14:M16" si="3">SUM(J14:L14)</f>
        <v>44</v>
      </c>
      <c r="N14" s="1"/>
      <c r="O14" s="1"/>
      <c r="P14" s="1" t="s">
        <v>16</v>
      </c>
      <c r="Q14" s="15">
        <v>17</v>
      </c>
      <c r="R14" s="15">
        <v>12</v>
      </c>
      <c r="S14" s="15">
        <v>10</v>
      </c>
      <c r="T14" s="15">
        <f t="shared" si="1"/>
        <v>39</v>
      </c>
      <c r="U14" s="1"/>
      <c r="V14" s="1"/>
    </row>
    <row r="15" spans="1:26" ht="14.25" customHeight="1">
      <c r="A15" s="1"/>
      <c r="B15" s="1" t="s">
        <v>17</v>
      </c>
      <c r="C15" s="15">
        <v>34</v>
      </c>
      <c r="D15" s="15">
        <v>73</v>
      </c>
      <c r="E15" s="15">
        <v>112</v>
      </c>
      <c r="F15" s="15">
        <f t="shared" si="0"/>
        <v>219</v>
      </c>
      <c r="G15" s="1"/>
      <c r="H15" s="1"/>
      <c r="I15" s="1" t="s">
        <v>17</v>
      </c>
      <c r="J15" s="15">
        <v>37</v>
      </c>
      <c r="K15" s="15">
        <v>75</v>
      </c>
      <c r="L15" s="15">
        <v>115</v>
      </c>
      <c r="M15" s="15">
        <f t="shared" si="3"/>
        <v>227</v>
      </c>
      <c r="N15" s="1"/>
      <c r="O15" s="1"/>
      <c r="P15" s="1" t="s">
        <v>17</v>
      </c>
      <c r="Q15" s="15">
        <v>40</v>
      </c>
      <c r="R15" s="15">
        <v>77</v>
      </c>
      <c r="S15" s="15">
        <v>115</v>
      </c>
      <c r="T15" s="15">
        <f t="shared" si="1"/>
        <v>232</v>
      </c>
      <c r="U15" s="1"/>
      <c r="V15" s="1"/>
    </row>
    <row r="16" spans="1:26" ht="14.25" customHeight="1">
      <c r="A16" s="1"/>
      <c r="B16" s="1" t="s">
        <v>18</v>
      </c>
      <c r="C16" s="15">
        <v>45</v>
      </c>
      <c r="D16" s="15">
        <v>55</v>
      </c>
      <c r="E16" s="15">
        <v>105</v>
      </c>
      <c r="F16" s="15">
        <f t="shared" si="0"/>
        <v>205</v>
      </c>
      <c r="G16" s="1"/>
      <c r="H16" s="1"/>
      <c r="I16" s="1" t="s">
        <v>18</v>
      </c>
      <c r="J16" s="15">
        <v>45</v>
      </c>
      <c r="K16" s="15">
        <v>55</v>
      </c>
      <c r="L16" s="15">
        <v>105</v>
      </c>
      <c r="M16" s="15">
        <f t="shared" si="3"/>
        <v>205</v>
      </c>
      <c r="N16" s="1"/>
      <c r="O16" s="1"/>
      <c r="P16" s="1" t="s">
        <v>18</v>
      </c>
      <c r="Q16" s="15">
        <v>45</v>
      </c>
      <c r="R16" s="15">
        <v>57</v>
      </c>
      <c r="S16" s="15">
        <v>101</v>
      </c>
      <c r="T16" s="15">
        <f t="shared" si="1"/>
        <v>203</v>
      </c>
      <c r="U16" s="1"/>
      <c r="V16" s="1"/>
    </row>
    <row r="17" spans="1:26" ht="14.25" customHeight="1">
      <c r="A17" s="1"/>
      <c r="B17" s="1" t="s">
        <v>19</v>
      </c>
      <c r="C17" s="15">
        <v>4</v>
      </c>
      <c r="D17" s="15">
        <v>23</v>
      </c>
      <c r="E17" s="15">
        <v>29</v>
      </c>
      <c r="F17" s="15">
        <f t="shared" si="0"/>
        <v>56</v>
      </c>
      <c r="G17" s="1"/>
      <c r="H17" s="1"/>
      <c r="I17" s="1" t="s">
        <v>19</v>
      </c>
      <c r="J17" s="15">
        <v>4</v>
      </c>
      <c r="K17" s="15">
        <v>37</v>
      </c>
      <c r="L17" s="15">
        <v>33</v>
      </c>
      <c r="M17" s="15">
        <v>60</v>
      </c>
      <c r="N17" s="1"/>
      <c r="O17" s="1"/>
      <c r="P17" s="1" t="s">
        <v>19</v>
      </c>
      <c r="Q17" s="15">
        <v>4</v>
      </c>
      <c r="R17" s="15">
        <v>37</v>
      </c>
      <c r="S17" s="15">
        <v>35</v>
      </c>
      <c r="T17" s="15">
        <f t="shared" si="1"/>
        <v>76</v>
      </c>
      <c r="U17" s="1"/>
      <c r="V17" s="1"/>
    </row>
    <row r="18" spans="1:26" ht="14.25" customHeight="1">
      <c r="A18" s="1"/>
      <c r="B18" s="1" t="s">
        <v>20</v>
      </c>
      <c r="C18" s="15">
        <v>13</v>
      </c>
      <c r="D18" s="15">
        <v>32</v>
      </c>
      <c r="E18" s="15">
        <v>13</v>
      </c>
      <c r="F18" s="15">
        <f t="shared" si="0"/>
        <v>58</v>
      </c>
      <c r="G18" s="1"/>
      <c r="H18" s="1"/>
      <c r="I18" s="1" t="s">
        <v>20</v>
      </c>
      <c r="J18" s="15">
        <v>17</v>
      </c>
      <c r="K18" s="15">
        <v>33</v>
      </c>
      <c r="L18" s="15">
        <v>13</v>
      </c>
      <c r="M18" s="15">
        <f>SUM(J18:L18)</f>
        <v>63</v>
      </c>
      <c r="N18" s="1"/>
      <c r="O18" s="1"/>
      <c r="P18" s="1" t="s">
        <v>20</v>
      </c>
      <c r="Q18" s="15">
        <v>17</v>
      </c>
      <c r="R18" s="15">
        <v>33</v>
      </c>
      <c r="S18" s="15">
        <v>12</v>
      </c>
      <c r="T18" s="15">
        <f t="shared" si="1"/>
        <v>62</v>
      </c>
      <c r="U18" s="1"/>
      <c r="V18" s="1"/>
    </row>
    <row r="19" spans="1:26" ht="14.25" customHeight="1">
      <c r="A19" s="1"/>
      <c r="B19" s="1" t="s">
        <v>21</v>
      </c>
      <c r="C19" s="15">
        <v>35</v>
      </c>
      <c r="D19" s="15">
        <v>24</v>
      </c>
      <c r="E19" s="15">
        <v>15</v>
      </c>
      <c r="F19" s="15">
        <f t="shared" si="0"/>
        <v>74</v>
      </c>
      <c r="G19" s="1"/>
      <c r="H19" s="1"/>
      <c r="I19" s="1" t="s">
        <v>21</v>
      </c>
      <c r="J19" s="15">
        <v>36</v>
      </c>
      <c r="K19" s="15">
        <v>26</v>
      </c>
      <c r="L19" s="15">
        <v>14</v>
      </c>
      <c r="M19" s="15">
        <v>76</v>
      </c>
      <c r="N19" s="1"/>
      <c r="O19" s="1"/>
      <c r="P19" s="1" t="s">
        <v>21</v>
      </c>
      <c r="Q19" s="15">
        <v>36</v>
      </c>
      <c r="R19" s="15">
        <v>28</v>
      </c>
      <c r="S19" s="15">
        <v>11</v>
      </c>
      <c r="T19" s="15">
        <f t="shared" si="1"/>
        <v>75</v>
      </c>
      <c r="U19" s="1"/>
      <c r="V19" s="1"/>
    </row>
    <row r="20" spans="1:26" ht="14.25" customHeight="1">
      <c r="A20" s="1"/>
      <c r="B20" s="1" t="s">
        <v>22</v>
      </c>
      <c r="C20" s="15">
        <v>23</v>
      </c>
      <c r="D20" s="15">
        <v>47</v>
      </c>
      <c r="E20" s="15">
        <v>9</v>
      </c>
      <c r="F20" s="15">
        <f t="shared" si="0"/>
        <v>79</v>
      </c>
      <c r="G20" s="1"/>
      <c r="H20" s="1"/>
      <c r="I20" s="1" t="s">
        <v>22</v>
      </c>
      <c r="J20" s="15">
        <f t="shared" ref="J20:M20" si="4">C20</f>
        <v>23</v>
      </c>
      <c r="K20" s="15">
        <f t="shared" si="4"/>
        <v>47</v>
      </c>
      <c r="L20" s="15">
        <f t="shared" si="4"/>
        <v>9</v>
      </c>
      <c r="M20" s="15">
        <f t="shared" si="4"/>
        <v>79</v>
      </c>
      <c r="N20" s="1"/>
      <c r="O20" s="1"/>
      <c r="P20" s="1" t="s">
        <v>22</v>
      </c>
      <c r="Q20" s="15">
        <v>23</v>
      </c>
      <c r="R20" s="15">
        <v>47</v>
      </c>
      <c r="S20" s="15">
        <v>9</v>
      </c>
      <c r="T20" s="15">
        <f t="shared" si="1"/>
        <v>79</v>
      </c>
      <c r="U20" s="1"/>
      <c r="V20" s="1"/>
    </row>
    <row r="21" spans="1:26" ht="14.25" customHeight="1">
      <c r="A21" s="1"/>
      <c r="B21" s="1" t="s">
        <v>23</v>
      </c>
      <c r="C21" s="15">
        <v>12</v>
      </c>
      <c r="D21" s="15">
        <v>15</v>
      </c>
      <c r="E21" s="1"/>
      <c r="F21" s="15">
        <f t="shared" si="0"/>
        <v>27</v>
      </c>
      <c r="G21" s="1"/>
      <c r="H21" s="1"/>
      <c r="I21" s="1" t="s">
        <v>23</v>
      </c>
      <c r="J21" s="15">
        <v>10</v>
      </c>
      <c r="K21" s="15">
        <v>17</v>
      </c>
      <c r="L21" s="1">
        <v>5</v>
      </c>
      <c r="M21" s="15">
        <v>32</v>
      </c>
      <c r="N21" s="1"/>
      <c r="O21" s="1"/>
      <c r="P21" s="1" t="s">
        <v>23</v>
      </c>
      <c r="Q21" s="15">
        <v>17</v>
      </c>
      <c r="R21" s="15">
        <v>20</v>
      </c>
      <c r="S21" s="15">
        <v>8</v>
      </c>
      <c r="T21" s="15">
        <f t="shared" si="1"/>
        <v>45</v>
      </c>
      <c r="U21" s="1"/>
      <c r="V21" s="1"/>
    </row>
    <row r="22" spans="1:26" ht="14.25" customHeight="1">
      <c r="A22" s="1"/>
      <c r="B22" s="1" t="s">
        <v>24</v>
      </c>
      <c r="C22" s="15">
        <v>8</v>
      </c>
      <c r="D22" s="15">
        <v>27</v>
      </c>
      <c r="E22" s="15">
        <v>11</v>
      </c>
      <c r="F22" s="15">
        <f t="shared" si="0"/>
        <v>46</v>
      </c>
      <c r="G22" s="1"/>
      <c r="H22" s="1"/>
      <c r="I22" s="1" t="s">
        <v>24</v>
      </c>
      <c r="J22" s="15">
        <v>7</v>
      </c>
      <c r="K22" s="15">
        <v>30</v>
      </c>
      <c r="L22" s="15">
        <v>5</v>
      </c>
      <c r="M22" s="15">
        <f>J22+K22+L22</f>
        <v>42</v>
      </c>
      <c r="N22" s="1"/>
      <c r="O22" s="1"/>
      <c r="P22" s="1" t="s">
        <v>24</v>
      </c>
      <c r="Q22" s="15">
        <v>5</v>
      </c>
      <c r="R22" s="15">
        <v>25</v>
      </c>
      <c r="S22" s="15">
        <v>5</v>
      </c>
      <c r="T22" s="15">
        <f t="shared" si="1"/>
        <v>35</v>
      </c>
      <c r="U22" s="1"/>
      <c r="V22" s="1"/>
    </row>
    <row r="23" spans="1:26" ht="14.25" customHeight="1">
      <c r="A23" s="1"/>
      <c r="B23" s="1" t="s">
        <v>25</v>
      </c>
      <c r="C23" s="15">
        <v>4</v>
      </c>
      <c r="D23" s="15">
        <v>26</v>
      </c>
      <c r="E23" s="15">
        <v>2</v>
      </c>
      <c r="F23" s="15">
        <f t="shared" si="0"/>
        <v>32</v>
      </c>
      <c r="G23" s="1"/>
      <c r="H23" s="1"/>
      <c r="I23" s="1" t="s">
        <v>25</v>
      </c>
      <c r="J23" s="15">
        <v>4</v>
      </c>
      <c r="K23" s="15">
        <v>26</v>
      </c>
      <c r="L23" s="15">
        <v>2</v>
      </c>
      <c r="M23" s="15">
        <f t="shared" ref="M23:M24" si="5">SUM(J23:L23)</f>
        <v>32</v>
      </c>
      <c r="N23" s="1"/>
      <c r="O23" s="1"/>
      <c r="P23" s="1" t="s">
        <v>25</v>
      </c>
      <c r="Q23" s="15">
        <v>4</v>
      </c>
      <c r="R23" s="15">
        <v>26</v>
      </c>
      <c r="S23" s="15">
        <v>2</v>
      </c>
      <c r="T23" s="15">
        <f t="shared" si="1"/>
        <v>32</v>
      </c>
      <c r="U23" s="1"/>
      <c r="V23" s="1"/>
    </row>
    <row r="24" spans="1:26" ht="17.25" customHeight="1">
      <c r="A24" s="1"/>
      <c r="B24" s="1" t="s">
        <v>26</v>
      </c>
      <c r="C24" s="15">
        <v>3</v>
      </c>
      <c r="D24" s="15">
        <v>50</v>
      </c>
      <c r="E24" s="1"/>
      <c r="F24" s="15">
        <f t="shared" si="0"/>
        <v>53</v>
      </c>
      <c r="G24" s="1"/>
      <c r="H24" s="1"/>
      <c r="I24" s="1" t="s">
        <v>26</v>
      </c>
      <c r="J24" s="15">
        <v>3</v>
      </c>
      <c r="K24" s="15">
        <v>50</v>
      </c>
      <c r="L24" s="1">
        <v>10</v>
      </c>
      <c r="M24" s="15">
        <f t="shared" si="5"/>
        <v>63</v>
      </c>
      <c r="N24" s="1"/>
      <c r="O24" s="1"/>
      <c r="P24" s="1" t="s">
        <v>26</v>
      </c>
      <c r="Q24" s="15">
        <v>3</v>
      </c>
      <c r="R24" s="15">
        <v>50</v>
      </c>
      <c r="S24" s="15">
        <v>10</v>
      </c>
      <c r="T24" s="15">
        <f t="shared" si="1"/>
        <v>63</v>
      </c>
      <c r="U24" s="1"/>
      <c r="V24" s="1"/>
    </row>
    <row r="25" spans="1:26" ht="14.25" customHeight="1">
      <c r="A25" s="1"/>
      <c r="B25" s="3"/>
      <c r="C25" s="3"/>
      <c r="D25" s="3"/>
      <c r="E25" s="3"/>
      <c r="F25" s="3"/>
      <c r="G25" s="1"/>
      <c r="H25" s="1"/>
      <c r="I25" s="3"/>
      <c r="J25" s="3"/>
      <c r="K25" s="3"/>
      <c r="L25" s="3"/>
      <c r="M25" s="3"/>
      <c r="N25" s="1"/>
      <c r="O25" s="1"/>
      <c r="P25" s="3"/>
      <c r="Q25" s="3"/>
      <c r="R25" s="3"/>
      <c r="S25" s="3"/>
      <c r="T25" s="3"/>
      <c r="U25" s="1"/>
      <c r="V25" s="1"/>
      <c r="W25" s="1"/>
      <c r="X25" s="1"/>
      <c r="Y25" s="1"/>
      <c r="Z25" s="1"/>
    </row>
    <row r="26" spans="1:26" ht="14.25" customHeight="1">
      <c r="A26" s="1"/>
      <c r="B26" s="4" t="s">
        <v>5</v>
      </c>
      <c r="C26" s="4">
        <f t="shared" ref="C26:F26" si="6">SUM(C8:C24)</f>
        <v>246</v>
      </c>
      <c r="D26" s="4">
        <f t="shared" si="6"/>
        <v>461</v>
      </c>
      <c r="E26" s="4">
        <f t="shared" si="6"/>
        <v>357</v>
      </c>
      <c r="F26" s="4">
        <f t="shared" si="6"/>
        <v>1064</v>
      </c>
      <c r="G26" s="1"/>
      <c r="H26" s="1"/>
      <c r="I26" s="4" t="s">
        <v>5</v>
      </c>
      <c r="J26" s="4">
        <f t="shared" ref="J26:M26" si="7">SUM(J8:J24)</f>
        <v>247</v>
      </c>
      <c r="K26" s="4">
        <f t="shared" si="7"/>
        <v>487</v>
      </c>
      <c r="L26" s="4">
        <f t="shared" si="7"/>
        <v>388</v>
      </c>
      <c r="M26" s="4">
        <f t="shared" si="7"/>
        <v>1108</v>
      </c>
      <c r="N26" s="1"/>
      <c r="O26" s="1"/>
      <c r="P26" s="4" t="s">
        <v>5</v>
      </c>
      <c r="Q26" s="4"/>
      <c r="R26" s="4"/>
      <c r="S26" s="4"/>
      <c r="T26" s="4"/>
      <c r="U26" s="1"/>
      <c r="V26" s="1"/>
      <c r="W26" s="1"/>
      <c r="X26" s="1"/>
      <c r="Y26" s="1"/>
      <c r="Z26" s="1"/>
    </row>
    <row r="27" spans="1:26" ht="14.25" customHeight="1">
      <c r="A27" s="1"/>
      <c r="B27" s="7">
        <v>2022</v>
      </c>
      <c r="C27" s="7">
        <v>246</v>
      </c>
      <c r="D27" s="7">
        <v>461</v>
      </c>
      <c r="E27" s="7">
        <v>357</v>
      </c>
      <c r="F27" s="7">
        <v>1064</v>
      </c>
      <c r="G27" s="1"/>
      <c r="H27" s="1"/>
      <c r="I27" s="7">
        <v>2022</v>
      </c>
      <c r="J27" s="7">
        <v>246</v>
      </c>
      <c r="K27" s="7">
        <v>461</v>
      </c>
      <c r="L27" s="7">
        <v>357</v>
      </c>
      <c r="M27" s="7">
        <v>1064</v>
      </c>
      <c r="N27" s="1"/>
      <c r="O27" s="1"/>
      <c r="P27" s="7">
        <v>2022</v>
      </c>
      <c r="Q27" s="7"/>
      <c r="R27" s="7"/>
      <c r="S27" s="7"/>
      <c r="T27" s="7"/>
      <c r="U27" s="1"/>
      <c r="V27" s="1"/>
      <c r="W27" s="1"/>
      <c r="X27" s="1"/>
      <c r="Y27" s="1"/>
      <c r="Z27" s="1"/>
    </row>
    <row r="28" spans="1:26" ht="14.25" customHeight="1">
      <c r="A28" s="1"/>
      <c r="B28" s="7">
        <v>2021</v>
      </c>
      <c r="C28" s="1"/>
      <c r="D28" s="1"/>
      <c r="E28" s="1"/>
      <c r="F28" s="1"/>
      <c r="G28" s="1"/>
      <c r="H28" s="1"/>
      <c r="I28" s="7">
        <v>2021</v>
      </c>
      <c r="J28" s="1"/>
      <c r="K28" s="1"/>
      <c r="L28" s="1"/>
      <c r="M28" s="1"/>
      <c r="N28" s="1"/>
      <c r="O28" s="1"/>
      <c r="P28" s="7">
        <v>2021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7">
        <v>2020</v>
      </c>
      <c r="C29" s="1"/>
      <c r="D29" s="1"/>
      <c r="E29" s="1"/>
      <c r="F29" s="1"/>
      <c r="G29" s="1"/>
      <c r="H29" s="1"/>
      <c r="I29" s="7">
        <v>2020</v>
      </c>
      <c r="J29" s="1"/>
      <c r="K29" s="1"/>
      <c r="L29" s="1"/>
      <c r="M29" s="1"/>
      <c r="N29" s="1"/>
      <c r="O29" s="1"/>
      <c r="P29" s="7">
        <v>2020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8">
        <v>2019</v>
      </c>
      <c r="C30" s="3"/>
      <c r="D30" s="3"/>
      <c r="E30" s="3"/>
      <c r="F30" s="3"/>
      <c r="G30" s="1"/>
      <c r="H30" s="1"/>
      <c r="I30" s="8">
        <v>2019</v>
      </c>
      <c r="J30" s="3"/>
      <c r="K30" s="3"/>
      <c r="L30" s="3"/>
      <c r="M30" s="3"/>
      <c r="N30" s="1"/>
      <c r="O30" s="1"/>
      <c r="P30" s="8">
        <v>2019</v>
      </c>
      <c r="Q30" s="3"/>
      <c r="R30" s="3"/>
      <c r="S30" s="3"/>
      <c r="T30" s="3"/>
      <c r="U30" s="1"/>
      <c r="V30" s="1"/>
      <c r="W30" s="1"/>
      <c r="X30" s="1"/>
      <c r="Y30" s="1"/>
      <c r="Z30" s="1"/>
    </row>
    <row r="31" spans="1:26" ht="14.25" customHeight="1">
      <c r="A31" s="1"/>
      <c r="B31" s="1" t="s">
        <v>33</v>
      </c>
      <c r="C31" s="1"/>
      <c r="D31" s="1"/>
      <c r="E31" s="1"/>
      <c r="F31" s="1"/>
      <c r="G31" s="1"/>
      <c r="H31" s="1"/>
      <c r="I31" s="1" t="s">
        <v>33</v>
      </c>
      <c r="J31" s="1"/>
      <c r="K31" s="1"/>
      <c r="L31" s="1"/>
      <c r="M31" s="1"/>
      <c r="N31" s="1"/>
      <c r="O31" s="1"/>
      <c r="P31" s="1" t="s">
        <v>33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  <row r="1001" s="2" customFormat="1" ht="15" customHeight="1"/>
  </sheetData>
  <mergeCells count="9">
    <mergeCell ref="Q5:S5"/>
    <mergeCell ref="T5:T6"/>
    <mergeCell ref="C5:E5"/>
    <mergeCell ref="J5:L5"/>
    <mergeCell ref="P5:P6"/>
    <mergeCell ref="F5:F6"/>
    <mergeCell ref="M5:M6"/>
    <mergeCell ref="I5:I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2026-04-23T03:47:41Z</dcterms:modified>
</cp:coreProperties>
</file>