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BD5EFDDE-673A-4735-9CB2-2A34D91E6BA8}" xr6:coauthVersionLast="47" xr6:coauthVersionMax="47" xr10:uidLastSave="{00000000-0000-0000-0000-000000000000}"/>
  <bookViews>
    <workbookView xWindow="-110" yWindow="-110" windowWidth="19420" windowHeight="10300" xr2:uid="{2F14AE51-7B8D-4D2E-8121-5A05766E7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1" l="1"/>
  <c r="S8" i="1" s="1"/>
  <c r="S24" i="1" s="1"/>
  <c r="M24" i="1"/>
  <c r="H24" i="1"/>
  <c r="I9" i="1" s="1"/>
  <c r="D24" i="1"/>
  <c r="E9" i="1" s="1"/>
  <c r="S23" i="1"/>
  <c r="N23" i="1"/>
  <c r="S22" i="1"/>
  <c r="N22" i="1"/>
  <c r="I22" i="1"/>
  <c r="E22" i="1"/>
  <c r="S21" i="1"/>
  <c r="N21" i="1"/>
  <c r="S20" i="1"/>
  <c r="N20" i="1"/>
  <c r="I20" i="1"/>
  <c r="E20" i="1"/>
  <c r="S19" i="1"/>
  <c r="N19" i="1"/>
  <c r="S18" i="1"/>
  <c r="N18" i="1"/>
  <c r="I18" i="1"/>
  <c r="E18" i="1"/>
  <c r="S17" i="1"/>
  <c r="N17" i="1"/>
  <c r="S16" i="1"/>
  <c r="N16" i="1"/>
  <c r="I16" i="1"/>
  <c r="E16" i="1"/>
  <c r="S15" i="1"/>
  <c r="N15" i="1"/>
  <c r="S14" i="1"/>
  <c r="N14" i="1"/>
  <c r="I14" i="1"/>
  <c r="E14" i="1"/>
  <c r="S13" i="1"/>
  <c r="N13" i="1"/>
  <c r="S12" i="1"/>
  <c r="N12" i="1"/>
  <c r="I12" i="1"/>
  <c r="E12" i="1"/>
  <c r="S11" i="1"/>
  <c r="N11" i="1"/>
  <c r="S10" i="1"/>
  <c r="N10" i="1"/>
  <c r="S9" i="1"/>
  <c r="N9" i="1"/>
  <c r="N8" i="1"/>
  <c r="N24" i="1" s="1"/>
  <c r="I8" i="1"/>
  <c r="E8" i="1" l="1"/>
  <c r="E10" i="1"/>
  <c r="E11" i="1"/>
  <c r="E13" i="1"/>
  <c r="E15" i="1"/>
  <c r="E17" i="1"/>
  <c r="E19" i="1"/>
  <c r="E21" i="1"/>
  <c r="E23" i="1"/>
  <c r="I11" i="1"/>
  <c r="I24" i="1" s="1"/>
  <c r="I13" i="1"/>
  <c r="I15" i="1"/>
  <c r="I17" i="1"/>
  <c r="I19" i="1"/>
  <c r="I21" i="1"/>
  <c r="I23" i="1"/>
  <c r="E24" i="1" l="1"/>
</calcChain>
</file>

<file path=xl/sharedStrings.xml><?xml version="1.0" encoding="utf-8"?>
<sst xmlns="http://schemas.openxmlformats.org/spreadsheetml/2006/main" count="105" uniqueCount="30">
  <si>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</si>
  <si>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</si>
  <si>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</si>
  <si>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</si>
  <si>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</si>
  <si>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</si>
  <si>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</si>
  <si>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</si>
  <si>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</si>
  <si>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Tabel : 1.1 Luas Wilayah (Ha) Menurut Desa dan Persentase di</t>
  </si>
  <si>
    <t>Kecamatan Mandiraja</t>
  </si>
  <si>
    <t>Luas (Ha)</t>
  </si>
  <si>
    <t>Persentase* (%)</t>
  </si>
  <si>
    <t>Mandiraja Wetan</t>
  </si>
  <si>
    <t>Mandiraja Kulon</t>
  </si>
  <si>
    <t>Banjengan</t>
  </si>
  <si>
    <t>s</t>
  </si>
  <si>
    <t>Kebakalan</t>
  </si>
  <si>
    <t>Panggisari</t>
  </si>
  <si>
    <t>Kertayasa</t>
  </si>
  <si>
    <t>Candiwulan</t>
  </si>
  <si>
    <t>Simbang</t>
  </si>
  <si>
    <t>Blimbing</t>
  </si>
  <si>
    <t>Purwasaba</t>
  </si>
  <si>
    <t>Glempang</t>
  </si>
  <si>
    <t>Kebanaran</t>
  </si>
  <si>
    <t>Salamerta</t>
  </si>
  <si>
    <t>Somawangi</t>
  </si>
  <si>
    <t>Jalatunda</t>
  </si>
  <si>
    <t>Kaliwungu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</si>
</sst>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3" xfId="0" applyNumberFormat="1" applyFont="1" applyBorder="1" applyAlignment="1">
      <alignment horizontal="right"/>
    </xf>
    <xf numFmtId="10" fontId="1" fillId="0" borderId="3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10" fontId="1" fillId="0" borderId="3" xfId="0" applyNumberFormat="1" applyFont="1" applyBorder="1"/>
    <xf numFmtId="10" fontId="1" fillId="0" borderId="0" xfId="0" applyNumberFormat="1" applyFont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F6A4C-A44E-4737-A66C-25A9F6F901FE}">
  <dimension ref="C3:S29"/>
  <sheetViews>
    <sheetView tabSelected="1" workbookViewId="0">
      <selection activeCell="C3" sqref="C3:S29"/>
    </sheetView>
  </sheetViews>
  <sheetFormatPr defaultRowHeight="14.5" x14ac:dyDescent="0.35"/>
  <sheetData>
    <row r="3" spans="3:19" x14ac:dyDescent="0.35">
      <c r="C3" s="1" t="s">
        <v>9</v>
      </c>
      <c r="D3" s="1"/>
      <c r="E3" s="1"/>
      <c r="F3" s="1"/>
      <c r="G3" s="1" t="s">
        <v>9</v>
      </c>
      <c r="L3" s="1" t="s">
        <v>9</v>
      </c>
      <c r="M3" s="1"/>
      <c r="N3" s="1"/>
      <c r="Q3" s="1" t="s">
        <v>9</v>
      </c>
      <c r="R3" s="1"/>
      <c r="S3" s="1"/>
    </row>
    <row r="4" spans="3:19" x14ac:dyDescent="0.35">
      <c r="C4" s="1" t="s">
        <v>10</v>
      </c>
      <c r="D4" s="1"/>
      <c r="E4" s="1"/>
      <c r="F4" s="1"/>
      <c r="G4" s="1" t="s">
        <v>10</v>
      </c>
      <c r="L4" s="1" t="s">
        <v>10</v>
      </c>
      <c r="M4" s="1"/>
      <c r="N4" s="1"/>
      <c r="Q4" s="1" t="s">
        <v>10</v>
      </c>
      <c r="R4" s="1"/>
      <c r="S4" s="1"/>
    </row>
    <row r="5" spans="3:19" x14ac:dyDescent="0.35">
      <c r="C5" s="1" t="s">
        <v>0</v>
      </c>
      <c r="D5" s="2"/>
      <c r="E5" s="2"/>
      <c r="F5" s="1"/>
      <c r="G5" s="1" t="s">
        <v>1</v>
      </c>
      <c r="H5" s="2"/>
      <c r="I5" s="2"/>
      <c r="L5" s="1" t="s">
        <v>2</v>
      </c>
      <c r="M5" s="2"/>
      <c r="N5" s="2"/>
      <c r="Q5" s="1" t="s">
        <v>3</v>
      </c>
      <c r="R5" s="2"/>
      <c r="S5" s="2"/>
    </row>
    <row r="6" spans="3:19" ht="29" x14ac:dyDescent="0.35">
      <c r="C6" s="3" t="s">
        <v>4</v>
      </c>
      <c r="D6" s="4" t="s">
        <v>11</v>
      </c>
      <c r="E6" s="5" t="s">
        <v>12</v>
      </c>
      <c r="F6" s="6"/>
      <c r="G6" s="3" t="s">
        <v>4</v>
      </c>
      <c r="H6" s="4" t="s">
        <v>11</v>
      </c>
      <c r="I6" s="5" t="s">
        <v>12</v>
      </c>
      <c r="L6" s="3" t="s">
        <v>4</v>
      </c>
      <c r="M6" s="4" t="s">
        <v>11</v>
      </c>
      <c r="N6" s="5" t="s">
        <v>12</v>
      </c>
      <c r="Q6" s="3" t="s">
        <v>4</v>
      </c>
      <c r="R6" s="4" t="s">
        <v>11</v>
      </c>
      <c r="S6" s="5" t="s">
        <v>12</v>
      </c>
    </row>
    <row r="7" spans="3:19" x14ac:dyDescent="0.35">
      <c r="C7" s="7" t="s">
        <v>6</v>
      </c>
      <c r="D7" s="8" t="s">
        <v>7</v>
      </c>
      <c r="E7" s="8" t="s">
        <v>8</v>
      </c>
      <c r="F7" s="9"/>
      <c r="G7" s="7" t="s">
        <v>6</v>
      </c>
      <c r="H7" s="8" t="s">
        <v>7</v>
      </c>
      <c r="I7" s="8" t="s">
        <v>8</v>
      </c>
      <c r="L7" s="7" t="s">
        <v>6</v>
      </c>
      <c r="M7" s="8" t="s">
        <v>7</v>
      </c>
      <c r="N7" s="8" t="s">
        <v>8</v>
      </c>
      <c r="Q7" s="7" t="s">
        <v>6</v>
      </c>
      <c r="R7" s="8" t="s">
        <v>7</v>
      </c>
      <c r="S7" s="8" t="s">
        <v>8</v>
      </c>
    </row>
    <row r="8" spans="3:19" x14ac:dyDescent="0.35">
      <c r="C8" s="1" t="s">
        <v>13</v>
      </c>
      <c r="D8" s="10">
        <v>150852</v>
      </c>
      <c r="E8" s="11">
        <f>D8/D24*100%</f>
        <v>3.2933623200682195E-2</v>
      </c>
      <c r="F8" s="11"/>
      <c r="G8" s="12" t="s">
        <v>13</v>
      </c>
      <c r="H8" s="13">
        <v>150852</v>
      </c>
      <c r="I8" s="14">
        <f>H8/H24*100%</f>
        <v>3.2933623200682195E-2</v>
      </c>
      <c r="L8" s="12" t="s">
        <v>13</v>
      </c>
      <c r="M8" s="13">
        <v>150852</v>
      </c>
      <c r="N8" s="14">
        <f>M8/M24*100%</f>
        <v>3.2933623200682195E-2</v>
      </c>
      <c r="Q8" s="12" t="s">
        <v>13</v>
      </c>
      <c r="R8" s="13">
        <v>150852</v>
      </c>
      <c r="S8" s="14">
        <f>R8/R24*100%</f>
        <v>3.2933623200682195E-2</v>
      </c>
    </row>
    <row r="9" spans="3:19" x14ac:dyDescent="0.35">
      <c r="C9" s="1" t="s">
        <v>14</v>
      </c>
      <c r="D9" s="10">
        <v>177965</v>
      </c>
      <c r="E9" s="11">
        <f>D9/D24*100%</f>
        <v>3.8852864084728128E-2</v>
      </c>
      <c r="F9" s="11"/>
      <c r="G9" s="1" t="s">
        <v>14</v>
      </c>
      <c r="H9" s="10">
        <v>177965</v>
      </c>
      <c r="I9" s="11">
        <f>H9/H24*100%</f>
        <v>3.8852864084728128E-2</v>
      </c>
      <c r="L9" s="1" t="s">
        <v>14</v>
      </c>
      <c r="M9" s="10">
        <v>177965</v>
      </c>
      <c r="N9" s="11">
        <f>M9/M24*100%</f>
        <v>3.8852864084728128E-2</v>
      </c>
      <c r="Q9" s="1" t="s">
        <v>14</v>
      </c>
      <c r="R9" s="10">
        <v>177965</v>
      </c>
      <c r="S9" s="11">
        <f>R9/R24*100%</f>
        <v>3.8852864084728128E-2</v>
      </c>
    </row>
    <row r="10" spans="3:19" x14ac:dyDescent="0.35">
      <c r="C10" s="1" t="s">
        <v>15</v>
      </c>
      <c r="D10" s="15">
        <v>127825</v>
      </c>
      <c r="E10" s="11">
        <f>D10/D24*100%</f>
        <v>2.7906427396568834E-2</v>
      </c>
      <c r="F10" s="11"/>
      <c r="G10" s="1" t="s">
        <v>15</v>
      </c>
      <c r="H10" s="10">
        <v>127825</v>
      </c>
      <c r="I10" s="16" t="s">
        <v>16</v>
      </c>
      <c r="L10" s="1" t="s">
        <v>15</v>
      </c>
      <c r="M10" s="10">
        <v>127825</v>
      </c>
      <c r="N10" s="11">
        <f>M10/M24*100%</f>
        <v>2.7906427396568834E-2</v>
      </c>
      <c r="Q10" s="1" t="s">
        <v>15</v>
      </c>
      <c r="R10" s="10">
        <v>127825</v>
      </c>
      <c r="S10" s="11">
        <f>R10/R24*100%</f>
        <v>2.7906427396568834E-2</v>
      </c>
    </row>
    <row r="11" spans="3:19" x14ac:dyDescent="0.35">
      <c r="C11" s="1" t="s">
        <v>17</v>
      </c>
      <c r="D11" s="10">
        <v>86390</v>
      </c>
      <c r="E11" s="11">
        <f>D11/D24*100%</f>
        <v>1.8860444066415658E-2</v>
      </c>
      <c r="F11" s="11"/>
      <c r="G11" s="1" t="s">
        <v>17</v>
      </c>
      <c r="H11" s="10">
        <v>86390</v>
      </c>
      <c r="I11" s="11">
        <f>H11/H24*100%</f>
        <v>1.8860444066415658E-2</v>
      </c>
      <c r="L11" s="1" t="s">
        <v>17</v>
      </c>
      <c r="M11" s="10">
        <v>86390</v>
      </c>
      <c r="N11" s="11">
        <f>M11/M24*100%</f>
        <v>1.8860444066415658E-2</v>
      </c>
      <c r="Q11" s="1" t="s">
        <v>17</v>
      </c>
      <c r="R11" s="10">
        <v>86390</v>
      </c>
      <c r="S11" s="11">
        <f>R11/R24*100%</f>
        <v>1.8860444066415658E-2</v>
      </c>
    </row>
    <row r="12" spans="3:19" x14ac:dyDescent="0.35">
      <c r="C12" s="1" t="s">
        <v>18</v>
      </c>
      <c r="D12" s="10">
        <v>259735</v>
      </c>
      <c r="E12" s="11">
        <f>D12/D24*100%</f>
        <v>5.6704681555625323E-2</v>
      </c>
      <c r="F12" s="11"/>
      <c r="G12" s="1" t="s">
        <v>18</v>
      </c>
      <c r="H12" s="10">
        <v>259735</v>
      </c>
      <c r="I12" s="11">
        <f>H12/H24*100%</f>
        <v>5.6704681555625323E-2</v>
      </c>
      <c r="L12" s="1" t="s">
        <v>18</v>
      </c>
      <c r="M12" s="10">
        <v>259735</v>
      </c>
      <c r="N12" s="11">
        <f>M12/M24*100%</f>
        <v>5.6704681555625323E-2</v>
      </c>
      <c r="Q12" s="1" t="s">
        <v>18</v>
      </c>
      <c r="R12" s="10">
        <v>259735</v>
      </c>
      <c r="S12" s="11">
        <f>R12/R24*100%</f>
        <v>5.6704681555625323E-2</v>
      </c>
    </row>
    <row r="13" spans="3:19" x14ac:dyDescent="0.35">
      <c r="C13" s="1" t="s">
        <v>19</v>
      </c>
      <c r="D13" s="10">
        <v>343742</v>
      </c>
      <c r="E13" s="11">
        <f>D13/D24*100%</f>
        <v>7.504487515080277E-2</v>
      </c>
      <c r="F13" s="11"/>
      <c r="G13" s="1" t="s">
        <v>19</v>
      </c>
      <c r="H13" s="10">
        <v>343742</v>
      </c>
      <c r="I13" s="11">
        <f>H13/H24*100%</f>
        <v>7.504487515080277E-2</v>
      </c>
      <c r="L13" s="1" t="s">
        <v>19</v>
      </c>
      <c r="M13" s="10">
        <v>343742</v>
      </c>
      <c r="N13" s="11">
        <f>M13/M24*100%</f>
        <v>7.504487515080277E-2</v>
      </c>
      <c r="Q13" s="1" t="s">
        <v>19</v>
      </c>
      <c r="R13" s="10">
        <v>343742</v>
      </c>
      <c r="S13" s="11">
        <f>R13/R24*100%</f>
        <v>7.504487515080277E-2</v>
      </c>
    </row>
    <row r="14" spans="3:19" x14ac:dyDescent="0.35">
      <c r="C14" s="1" t="s">
        <v>20</v>
      </c>
      <c r="D14" s="10">
        <v>111590</v>
      </c>
      <c r="E14" s="11">
        <f>D14/D24*100%</f>
        <v>2.4362043678334569E-2</v>
      </c>
      <c r="F14" s="11"/>
      <c r="G14" s="1" t="s">
        <v>20</v>
      </c>
      <c r="H14" s="10">
        <v>111590</v>
      </c>
      <c r="I14" s="11">
        <f>H14/H24*100%</f>
        <v>2.4362043678334569E-2</v>
      </c>
      <c r="L14" s="1" t="s">
        <v>20</v>
      </c>
      <c r="M14" s="10">
        <v>111590</v>
      </c>
      <c r="N14" s="11">
        <f>M14/M24*100%</f>
        <v>2.4362043678334569E-2</v>
      </c>
      <c r="Q14" s="1" t="s">
        <v>20</v>
      </c>
      <c r="R14" s="10">
        <v>111590</v>
      </c>
      <c r="S14" s="11">
        <f>R14/R24*100%</f>
        <v>2.4362043678334569E-2</v>
      </c>
    </row>
    <row r="15" spans="3:19" x14ac:dyDescent="0.35">
      <c r="C15" s="1" t="s">
        <v>21</v>
      </c>
      <c r="D15" s="10">
        <v>158500</v>
      </c>
      <c r="E15" s="11">
        <f>D15/D24*100%</f>
        <v>3.4603315019410601E-2</v>
      </c>
      <c r="F15" s="11"/>
      <c r="G15" s="1" t="s">
        <v>21</v>
      </c>
      <c r="H15" s="10">
        <v>158500</v>
      </c>
      <c r="I15" s="11">
        <f>H15/H24*100%</f>
        <v>3.4603315019410601E-2</v>
      </c>
      <c r="L15" s="1" t="s">
        <v>21</v>
      </c>
      <c r="M15" s="10">
        <v>158500</v>
      </c>
      <c r="N15" s="11">
        <f>M15/M24*100%</f>
        <v>3.4603315019410601E-2</v>
      </c>
      <c r="Q15" s="1" t="s">
        <v>21</v>
      </c>
      <c r="R15" s="10">
        <v>158500</v>
      </c>
      <c r="S15" s="11">
        <f>R15/R24*100%</f>
        <v>3.4603315019410601E-2</v>
      </c>
    </row>
    <row r="16" spans="3:19" x14ac:dyDescent="0.35">
      <c r="C16" s="1" t="s">
        <v>22</v>
      </c>
      <c r="D16" s="10">
        <v>97558</v>
      </c>
      <c r="E16" s="11">
        <f>D16/D24*100%</f>
        <v>2.1298613291253373E-2</v>
      </c>
      <c r="F16" s="11"/>
      <c r="G16" s="1" t="s">
        <v>22</v>
      </c>
      <c r="H16" s="10">
        <v>97558</v>
      </c>
      <c r="I16" s="11">
        <f>H16/H24*100%</f>
        <v>2.1298613291253373E-2</v>
      </c>
      <c r="L16" s="1" t="s">
        <v>22</v>
      </c>
      <c r="M16" s="10">
        <v>97558</v>
      </c>
      <c r="N16" s="11">
        <f>M16/M24*100%</f>
        <v>2.1298613291253373E-2</v>
      </c>
      <c r="Q16" s="1" t="s">
        <v>22</v>
      </c>
      <c r="R16" s="10">
        <v>97558</v>
      </c>
      <c r="S16" s="11">
        <f>R16/R24*100%</f>
        <v>2.1298613291253373E-2</v>
      </c>
    </row>
    <row r="17" spans="3:19" x14ac:dyDescent="0.35">
      <c r="C17" s="1" t="s">
        <v>23</v>
      </c>
      <c r="D17" s="10">
        <v>282155</v>
      </c>
      <c r="E17" s="11">
        <f>D17/D24*100%</f>
        <v>6.1599358670673808E-2</v>
      </c>
      <c r="F17" s="11"/>
      <c r="G17" s="1" t="s">
        <v>23</v>
      </c>
      <c r="H17" s="10">
        <v>282155</v>
      </c>
      <c r="I17" s="11">
        <f>H17/H24*100%</f>
        <v>6.1599358670673808E-2</v>
      </c>
      <c r="L17" s="1" t="s">
        <v>23</v>
      </c>
      <c r="M17" s="10">
        <v>282155</v>
      </c>
      <c r="N17" s="11">
        <f>M17/M24*100%</f>
        <v>6.1599358670673808E-2</v>
      </c>
      <c r="Q17" s="1" t="s">
        <v>23</v>
      </c>
      <c r="R17" s="10">
        <v>282155</v>
      </c>
      <c r="S17" s="11">
        <f>R17/R24*100%</f>
        <v>6.1599358670673808E-2</v>
      </c>
    </row>
    <row r="18" spans="3:19" x14ac:dyDescent="0.35">
      <c r="C18" s="1" t="s">
        <v>24</v>
      </c>
      <c r="D18" s="10">
        <v>569910</v>
      </c>
      <c r="E18" s="11">
        <f>D18/D24*100%</f>
        <v>0.12442129503288515</v>
      </c>
      <c r="F18" s="11"/>
      <c r="G18" s="1" t="s">
        <v>24</v>
      </c>
      <c r="H18" s="10">
        <v>569910</v>
      </c>
      <c r="I18" s="11">
        <f>H18/H24*100%</f>
        <v>0.12442129503288515</v>
      </c>
      <c r="L18" s="1" t="s">
        <v>24</v>
      </c>
      <c r="M18" s="10">
        <v>569910</v>
      </c>
      <c r="N18" s="11">
        <f>M18/M24*100%</f>
        <v>0.12442129503288515</v>
      </c>
      <c r="Q18" s="1" t="s">
        <v>24</v>
      </c>
      <c r="R18" s="10">
        <v>569910</v>
      </c>
      <c r="S18" s="11">
        <f>R18/R24*100%</f>
        <v>0.12442129503288515</v>
      </c>
    </row>
    <row r="19" spans="3:19" x14ac:dyDescent="0.35">
      <c r="C19" s="1" t="s">
        <v>25</v>
      </c>
      <c r="D19" s="10">
        <v>521687</v>
      </c>
      <c r="E19" s="11">
        <f>D19/D24*100%</f>
        <v>0.11389337288663255</v>
      </c>
      <c r="F19" s="11"/>
      <c r="G19" s="1" t="s">
        <v>25</v>
      </c>
      <c r="H19" s="10">
        <v>521687</v>
      </c>
      <c r="I19" s="11">
        <f>H19/H24*100%</f>
        <v>0.11389337288663255</v>
      </c>
      <c r="L19" s="1" t="s">
        <v>25</v>
      </c>
      <c r="M19" s="10">
        <v>521687</v>
      </c>
      <c r="N19" s="11">
        <f>M19/M24*100%</f>
        <v>0.11389337288663255</v>
      </c>
      <c r="Q19" s="1" t="s">
        <v>25</v>
      </c>
      <c r="R19" s="10">
        <v>521687</v>
      </c>
      <c r="S19" s="11">
        <f>R19/R24*100%</f>
        <v>0.11389337288663255</v>
      </c>
    </row>
    <row r="20" spans="3:19" x14ac:dyDescent="0.35">
      <c r="C20" s="1" t="s">
        <v>26</v>
      </c>
      <c r="D20" s="10">
        <v>472740</v>
      </c>
      <c r="E20" s="11">
        <f>D20/D24*100%</f>
        <v>0.10320738891025974</v>
      </c>
      <c r="F20" s="11"/>
      <c r="G20" s="1" t="s">
        <v>26</v>
      </c>
      <c r="H20" s="10">
        <v>472740</v>
      </c>
      <c r="I20" s="11">
        <f>H20/H24*100%</f>
        <v>0.10320738891025974</v>
      </c>
      <c r="L20" s="1" t="s">
        <v>26</v>
      </c>
      <c r="M20" s="10">
        <v>472740</v>
      </c>
      <c r="N20" s="11">
        <f>M20/M24*100%</f>
        <v>0.10320738891025974</v>
      </c>
      <c r="Q20" s="1" t="s">
        <v>26</v>
      </c>
      <c r="R20" s="10">
        <v>472740</v>
      </c>
      <c r="S20" s="11">
        <f>R20/R24*100%</f>
        <v>0.10320738891025974</v>
      </c>
    </row>
    <row r="21" spans="3:19" x14ac:dyDescent="0.35">
      <c r="C21" s="1" t="s">
        <v>27</v>
      </c>
      <c r="D21" s="10">
        <v>5452</v>
      </c>
      <c r="E21" s="11">
        <f>D21/D24*100%</f>
        <v>1.1902667096897579E-3</v>
      </c>
      <c r="F21" s="11"/>
      <c r="G21" s="1" t="s">
        <v>27</v>
      </c>
      <c r="H21" s="10">
        <v>5452</v>
      </c>
      <c r="I21" s="11">
        <f>H21/H24*100%</f>
        <v>1.1902667096897579E-3</v>
      </c>
      <c r="L21" s="1" t="s">
        <v>27</v>
      </c>
      <c r="M21" s="10">
        <v>5452</v>
      </c>
      <c r="N21" s="11">
        <f>M21/M24*100%</f>
        <v>1.1902667096897579E-3</v>
      </c>
      <c r="Q21" s="1" t="s">
        <v>27</v>
      </c>
      <c r="R21" s="10">
        <v>5452</v>
      </c>
      <c r="S21" s="11">
        <f>R21/R24*100%</f>
        <v>1.1902667096897579E-3</v>
      </c>
    </row>
    <row r="22" spans="3:19" x14ac:dyDescent="0.35">
      <c r="C22" s="1" t="s">
        <v>28</v>
      </c>
      <c r="D22" s="10">
        <v>684660</v>
      </c>
      <c r="E22" s="11">
        <f>D22/D24*100%</f>
        <v>0.14947322183715878</v>
      </c>
      <c r="F22" s="11"/>
      <c r="G22" s="1" t="s">
        <v>28</v>
      </c>
      <c r="H22" s="10">
        <v>684660</v>
      </c>
      <c r="I22" s="11">
        <f>H22/H24*100%</f>
        <v>0.14947322183715878</v>
      </c>
      <c r="L22" s="1" t="s">
        <v>28</v>
      </c>
      <c r="M22" s="10">
        <v>684660</v>
      </c>
      <c r="N22" s="11">
        <f>M22/M24*100%</f>
        <v>0.14947322183715878</v>
      </c>
      <c r="Q22" s="1" t="s">
        <v>28</v>
      </c>
      <c r="R22" s="10">
        <v>684660</v>
      </c>
      <c r="S22" s="11">
        <f>R22/R24*100%</f>
        <v>0.14947322183715878</v>
      </c>
    </row>
    <row r="23" spans="3:19" x14ac:dyDescent="0.35">
      <c r="C23" s="2" t="s">
        <v>29</v>
      </c>
      <c r="D23" s="17">
        <v>529725</v>
      </c>
      <c r="E23" s="18">
        <f>D23/D24*100%</f>
        <v>0.11564820850887875</v>
      </c>
      <c r="F23" s="11"/>
      <c r="G23" s="2" t="s">
        <v>29</v>
      </c>
      <c r="H23" s="17">
        <v>529725</v>
      </c>
      <c r="I23" s="18">
        <f>H23/H24*100%</f>
        <v>0.11564820850887875</v>
      </c>
      <c r="L23" s="2" t="s">
        <v>29</v>
      </c>
      <c r="M23" s="17">
        <v>529725</v>
      </c>
      <c r="N23" s="18">
        <f>M23/M24*100%</f>
        <v>0.11564820850887875</v>
      </c>
      <c r="Q23" s="2" t="s">
        <v>29</v>
      </c>
      <c r="R23" s="17">
        <v>529725</v>
      </c>
      <c r="S23" s="18">
        <f>R23/R24*100%</f>
        <v>0.11564820850887875</v>
      </c>
    </row>
    <row r="24" spans="3:19" x14ac:dyDescent="0.35">
      <c r="C24" s="4" t="s">
        <v>5</v>
      </c>
      <c r="D24" s="19">
        <f t="shared" ref="D24:E24" si="0">SUM(D8:D23)</f>
        <v>4580486</v>
      </c>
      <c r="E24" s="20">
        <f t="shared" si="0"/>
        <v>1</v>
      </c>
      <c r="F24" s="21"/>
      <c r="G24" s="4" t="s">
        <v>5</v>
      </c>
      <c r="H24" s="17">
        <f t="shared" ref="H24:I24" si="1">SUM(H8:H23)</f>
        <v>4580486</v>
      </c>
      <c r="I24" s="18">
        <f t="shared" si="1"/>
        <v>0.97209357260343121</v>
      </c>
      <c r="L24" s="4" t="s">
        <v>5</v>
      </c>
      <c r="M24" s="17">
        <f t="shared" ref="M24:N24" si="2">SUM(M8:M23)</f>
        <v>4580486</v>
      </c>
      <c r="N24" s="18">
        <f t="shared" si="2"/>
        <v>1</v>
      </c>
      <c r="Q24" s="4" t="s">
        <v>5</v>
      </c>
      <c r="R24" s="17">
        <f t="shared" ref="R24:S24" si="3">SUM(R8:R23)</f>
        <v>4580486</v>
      </c>
      <c r="S24" s="18">
        <f t="shared" si="3"/>
        <v>1</v>
      </c>
    </row>
    <row r="25" spans="3:19" x14ac:dyDescent="0.35">
      <c r="C25" s="16"/>
      <c r="D25" s="1"/>
      <c r="E25" s="1"/>
      <c r="F25" s="1"/>
      <c r="G25" s="16"/>
      <c r="H25" s="1"/>
      <c r="I25" s="1"/>
      <c r="L25" s="16"/>
      <c r="M25" s="1"/>
      <c r="N25" s="1"/>
      <c r="Q25" s="16">
        <v>2024</v>
      </c>
      <c r="R25" s="1"/>
      <c r="S25" s="1"/>
    </row>
    <row r="26" spans="3:19" x14ac:dyDescent="0.35">
      <c r="C26" s="16">
        <v>2021</v>
      </c>
      <c r="D26" s="1"/>
      <c r="E26" s="1"/>
      <c r="F26" s="1"/>
      <c r="G26" s="16">
        <v>2022</v>
      </c>
      <c r="H26" s="1"/>
      <c r="I26" s="1"/>
      <c r="L26" s="16">
        <v>2023</v>
      </c>
      <c r="M26" s="1"/>
      <c r="N26" s="1"/>
      <c r="Q26" s="16">
        <v>2023</v>
      </c>
      <c r="R26" s="1"/>
      <c r="S26" s="1"/>
    </row>
    <row r="27" spans="3:19" x14ac:dyDescent="0.35">
      <c r="C27" s="1">
        <v>2020</v>
      </c>
      <c r="D27" s="1"/>
      <c r="E27" s="1"/>
      <c r="F27" s="1"/>
      <c r="G27" s="16">
        <v>2021</v>
      </c>
      <c r="H27" s="1"/>
      <c r="I27" s="1"/>
      <c r="L27" s="16">
        <v>2022</v>
      </c>
      <c r="M27" s="1"/>
      <c r="N27" s="1"/>
      <c r="Q27" s="16">
        <v>2022</v>
      </c>
      <c r="R27" s="1"/>
      <c r="S27" s="1"/>
    </row>
    <row r="28" spans="3:19" x14ac:dyDescent="0.35">
      <c r="C28" s="1">
        <v>2019</v>
      </c>
      <c r="D28" s="1"/>
      <c r="E28" s="1"/>
      <c r="F28" s="1"/>
      <c r="G28" s="16">
        <v>2020</v>
      </c>
      <c r="H28" s="1"/>
      <c r="I28" s="1"/>
      <c r="L28" s="16">
        <v>2021</v>
      </c>
      <c r="M28" s="1"/>
      <c r="N28" s="1"/>
      <c r="Q28" s="16">
        <v>2021</v>
      </c>
      <c r="R28" s="1"/>
      <c r="S28" s="1"/>
    </row>
    <row r="29" spans="3:19" x14ac:dyDescent="0.35">
      <c r="C29" s="2">
        <v>2018</v>
      </c>
      <c r="D29" s="2"/>
      <c r="E29" s="2"/>
      <c r="F29" s="1"/>
      <c r="G29" s="22">
        <v>2019</v>
      </c>
      <c r="H29" s="2"/>
      <c r="I29" s="2"/>
      <c r="L29" s="22">
        <v>2020</v>
      </c>
      <c r="M29" s="2"/>
      <c r="N29" s="2"/>
      <c r="Q29" s="22">
        <v>2020</v>
      </c>
      <c r="R29" s="2"/>
      <c r="S2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2026-04-20T15:02:06Z</dcterms:created>
  <dcterms:modified xsi:type="dcterms:W3CDTF">2026-04-20T15:12:55Z</dcterms:modified>
</cp:coreProperties>
</file>