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D50C9788-7F85-47CE-9770-D843D0936232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3" i="1" l="1"/>
  <c r="W23" i="1"/>
  <c r="V23" i="1"/>
  <c r="U23" i="1"/>
  <c r="T23" i="1"/>
  <c r="S23" i="1"/>
  <c r="R23" i="1"/>
  <c r="Q23" i="1"/>
  <c r="P23" i="1"/>
  <c r="K23" i="1"/>
  <c r="J23" i="1"/>
  <c r="I23" i="1"/>
  <c r="H23" i="1"/>
  <c r="G23" i="1"/>
  <c r="F23" i="1"/>
  <c r="E23" i="1"/>
  <c r="D23" i="1"/>
  <c r="C23" i="1"/>
  <c r="AK22" i="1"/>
  <c r="Y22" i="1"/>
  <c r="L22" i="1"/>
  <c r="AK21" i="1"/>
  <c r="Y21" i="1"/>
  <c r="L21" i="1"/>
  <c r="AK20" i="1"/>
  <c r="Y20" i="1"/>
  <c r="L20" i="1"/>
  <c r="AK19" i="1"/>
  <c r="Y19" i="1"/>
  <c r="L19" i="1"/>
  <c r="AK18" i="1"/>
  <c r="Y18" i="1"/>
  <c r="L18" i="1"/>
  <c r="AK17" i="1"/>
  <c r="Y17" i="1"/>
  <c r="L17" i="1"/>
  <c r="AK16" i="1"/>
  <c r="Y16" i="1"/>
  <c r="L16" i="1"/>
  <c r="AK15" i="1"/>
  <c r="Y15" i="1"/>
  <c r="L15" i="1"/>
  <c r="AK14" i="1"/>
  <c r="Y14" i="1"/>
  <c r="L14" i="1"/>
  <c r="AK13" i="1"/>
  <c r="Y13" i="1"/>
  <c r="L13" i="1"/>
  <c r="AK12" i="1"/>
  <c r="Y12" i="1"/>
  <c r="L12" i="1"/>
  <c r="AK11" i="1"/>
  <c r="Y11" i="1"/>
  <c r="L11" i="1"/>
  <c r="AK10" i="1"/>
  <c r="Y10" i="1"/>
  <c r="L10" i="1"/>
  <c r="L23" i="1" s="1"/>
  <c r="AK9" i="1"/>
  <c r="Y9" i="1"/>
  <c r="Y23" i="1" s="1"/>
  <c r="L9" i="1"/>
  <c r="AK8" i="1"/>
  <c r="Y8" i="1"/>
  <c r="L8" i="1"/>
</calcChain>
</file>

<file path=xl/sharedStrings.xml><?xml version="1.0" encoding="utf-8"?>
<sst xmlns="http://schemas.openxmlformats.org/spreadsheetml/2006/main" count="127" uniqueCount="44">
  <si>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</si>
  <si>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</si>
  <si>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</si>
  <si>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</si>
  <si>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</si>
  <si>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</si>
  <si>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</si>
  <si>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</si>
  <si>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</si>
  <si>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</si>
  <si>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</si>
  <si>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</si>
  <si>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</si>
  <si>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</si>
  <si>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</si>
  <si>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</si>
  <si>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</si>
  <si>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</si>
  <si>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</si>
  <si>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</si>
  <si>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</si>
  <si>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</si>
  <si>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Tahun 2025</t>
  </si>
  <si>
    <t>(6)</t>
  </si>
  <si>
    <t>(7)</t>
  </si>
  <si>
    <t>Tunggoro</t>
  </si>
  <si>
    <t>(8)</t>
  </si>
  <si>
    <t>(9)</t>
  </si>
  <si>
    <t>Jenis Tanaman Pangan</t>
  </si>
  <si>
    <t>Tabel : 5.4  Rata-rata Produksi (kg) Tanaman Sayuran Menurut Jenis Tanaman per Desa di</t>
  </si>
  <si>
    <t>Cabai</t>
  </si>
  <si>
    <t>Bawang Putih</t>
  </si>
  <si>
    <t>Bawang Merah</t>
  </si>
  <si>
    <t>Kubis</t>
  </si>
  <si>
    <t>Tomat</t>
  </si>
  <si>
    <t>Terong</t>
  </si>
  <si>
    <t>Wortel</t>
  </si>
  <si>
    <t>Kentang</t>
  </si>
  <si>
    <t>Sayuran Hijau</t>
  </si>
  <si>
    <t>(10)</t>
  </si>
  <si>
    <t>(11)</t>
  </si>
  <si>
    <t>Tahun 2023</t>
  </si>
  <si>
    <t>Tahun 2024</t>
  </si>
  <si>
    <t>*Boleh ditambahkan jenis tanaman sayuran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</si>
</sst>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6" formatCode="_-* #,##0_-;\-* #,##0_-;_-* &quot;-&quot;_-;_-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1" xfId="0" applyFont="1" applyBorder="1" applyAlignment="1">
      <alignment horizontal="center"/>
    </xf>
    <xf numFmtId="0" fontId="4" fillId="0" borderId="3" xfId="0" applyFont="1" applyBorder="1"/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2" fillId="2" borderId="4" xfId="0" applyFont="1" applyFill="1" applyBorder="1"/>
    <xf numFmtId="41" fontId="3" fillId="0" borderId="0" xfId="1" applyFont="1"/>
    <xf numFmtId="166" fontId="3" fillId="0" borderId="0" xfId="0" applyNumberFormat="1" applyFont="1"/>
    <xf numFmtId="0" fontId="0" fillId="2" borderId="5" xfId="0" applyFill="1" applyBorder="1"/>
    <xf numFmtId="0" fontId="2" fillId="2" borderId="5" xfId="0" applyFont="1" applyFill="1" applyBorder="1"/>
    <xf numFmtId="41" fontId="5" fillId="0" borderId="0" xfId="1" applyFont="1"/>
    <xf numFmtId="0" fontId="3" fillId="0" borderId="3" xfId="0" applyFont="1" applyBorder="1"/>
    <xf numFmtId="0" fontId="0" fillId="2" borderId="6" xfId="0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1" fontId="3" fillId="0" borderId="2" xfId="1" applyFont="1" applyBorder="1"/>
    <xf numFmtId="0" fontId="3" fillId="0" borderId="0" xfId="0" applyFont="1" applyAlignment="1">
      <alignment horizontal="right"/>
    </xf>
    <xf numFmtId="0" fontId="6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AK27"/>
  <sheetViews>
    <sheetView tabSelected="1" zoomScale="70" zoomScaleNormal="70" workbookViewId="0">
      <selection activeCell="C15" sqref="C15"/>
    </sheetView>
  </sheetViews>
  <sheetFormatPr defaultRowHeight="14.4"/>
  <cols>
    <col min="3" max="3" width="12.33203125" bestFit="1" customWidth="1"/>
    <col min="4" max="4" width="11.6640625" bestFit="1" customWidth="1"/>
    <col min="5" max="5" width="11.33203125" bestFit="1" customWidth="1"/>
    <col min="6" max="6" width="11.5546875" bestFit="1" customWidth="1"/>
    <col min="7" max="8" width="10.33203125" bestFit="1" customWidth="1"/>
    <col min="9" max="9" width="9.109375" bestFit="1" customWidth="1"/>
    <col min="10" max="10" width="12.33203125" bestFit="1" customWidth="1"/>
  </cols>
  <sheetData>
    <row r="2" spans="2:37" ht="14.4" customHeight="1">
      <c r="B2" s="1" t="s">
        <v>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29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 t="s">
        <v>29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2:37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 t="s">
        <v>0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 t="s">
        <v>0</v>
      </c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2:37">
      <c r="B4" s="1" t="s">
        <v>41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 t="s">
        <v>42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 t="s">
        <v>22</v>
      </c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2:37" ht="14.4" customHeight="1">
      <c r="B5" s="2" t="s">
        <v>1</v>
      </c>
      <c r="C5" s="3" t="s">
        <v>28</v>
      </c>
      <c r="D5" s="4"/>
      <c r="E5" s="4"/>
      <c r="F5" s="4"/>
      <c r="G5" s="4"/>
      <c r="H5" s="4"/>
      <c r="I5" s="4"/>
      <c r="J5" s="5"/>
      <c r="K5" s="5"/>
      <c r="L5" s="2" t="s">
        <v>20</v>
      </c>
      <c r="M5" s="1"/>
      <c r="N5" s="1"/>
      <c r="O5" s="2" t="s">
        <v>1</v>
      </c>
      <c r="P5" s="3" t="s">
        <v>28</v>
      </c>
      <c r="Q5" s="4"/>
      <c r="R5" s="4"/>
      <c r="S5" s="4"/>
      <c r="T5" s="4"/>
      <c r="U5" s="4"/>
      <c r="V5" s="4"/>
      <c r="W5" s="5"/>
      <c r="X5" s="5"/>
      <c r="Y5" s="2" t="s">
        <v>20</v>
      </c>
      <c r="Z5" s="1"/>
      <c r="AA5" s="2" t="s">
        <v>1</v>
      </c>
      <c r="AB5" s="3" t="s">
        <v>28</v>
      </c>
      <c r="AC5" s="4"/>
      <c r="AD5" s="4"/>
      <c r="AE5" s="4"/>
      <c r="AF5" s="4"/>
      <c r="AG5" s="4"/>
      <c r="AH5" s="4"/>
      <c r="AI5" s="5"/>
      <c r="AJ5" s="5"/>
      <c r="AK5" s="2" t="s">
        <v>20</v>
      </c>
    </row>
    <row r="6" spans="2:37" ht="28.8">
      <c r="B6" s="6"/>
      <c r="C6" s="7" t="s">
        <v>30</v>
      </c>
      <c r="D6" s="7" t="s">
        <v>31</v>
      </c>
      <c r="E6" s="7" t="s">
        <v>32</v>
      </c>
      <c r="F6" s="7" t="s">
        <v>33</v>
      </c>
      <c r="G6" s="7" t="s">
        <v>34</v>
      </c>
      <c r="H6" s="7" t="s">
        <v>35</v>
      </c>
      <c r="I6" s="7" t="s">
        <v>36</v>
      </c>
      <c r="J6" s="7" t="s">
        <v>37</v>
      </c>
      <c r="K6" s="7" t="s">
        <v>38</v>
      </c>
      <c r="L6" s="6"/>
      <c r="M6" s="1"/>
      <c r="N6" s="1"/>
      <c r="O6" s="6"/>
      <c r="P6" s="7" t="s">
        <v>30</v>
      </c>
      <c r="Q6" s="7" t="s">
        <v>31</v>
      </c>
      <c r="R6" s="7" t="s">
        <v>32</v>
      </c>
      <c r="S6" s="7" t="s">
        <v>33</v>
      </c>
      <c r="T6" s="7" t="s">
        <v>34</v>
      </c>
      <c r="U6" s="7" t="s">
        <v>35</v>
      </c>
      <c r="V6" s="7" t="s">
        <v>36</v>
      </c>
      <c r="W6" s="7" t="s">
        <v>37</v>
      </c>
      <c r="X6" s="7" t="s">
        <v>38</v>
      </c>
      <c r="Y6" s="6"/>
      <c r="Z6" s="1"/>
      <c r="AA6" s="6"/>
      <c r="AB6" s="7" t="s">
        <v>30</v>
      </c>
      <c r="AC6" s="7" t="s">
        <v>31</v>
      </c>
      <c r="AD6" s="7" t="s">
        <v>32</v>
      </c>
      <c r="AE6" s="7" t="s">
        <v>33</v>
      </c>
      <c r="AF6" s="7" t="s">
        <v>34</v>
      </c>
      <c r="AG6" s="7" t="s">
        <v>35</v>
      </c>
      <c r="AH6" s="7" t="s">
        <v>36</v>
      </c>
      <c r="AI6" s="7" t="s">
        <v>37</v>
      </c>
      <c r="AJ6" s="7" t="s">
        <v>38</v>
      </c>
      <c r="AK6" s="6"/>
    </row>
    <row r="7" spans="2:37">
      <c r="B7" s="8" t="s">
        <v>2</v>
      </c>
      <c r="C7" s="9" t="s">
        <v>3</v>
      </c>
      <c r="D7" s="9" t="s">
        <v>4</v>
      </c>
      <c r="E7" s="9" t="s">
        <v>5</v>
      </c>
      <c r="F7" s="9" t="s">
        <v>21</v>
      </c>
      <c r="G7" s="8" t="s">
        <v>23</v>
      </c>
      <c r="H7" s="8" t="s">
        <v>24</v>
      </c>
      <c r="I7" s="8" t="s">
        <v>26</v>
      </c>
      <c r="J7" s="8" t="s">
        <v>27</v>
      </c>
      <c r="K7" s="8" t="s">
        <v>39</v>
      </c>
      <c r="L7" s="8" t="s">
        <v>40</v>
      </c>
      <c r="M7" s="1"/>
      <c r="N7" s="1"/>
      <c r="O7" s="8" t="s">
        <v>2</v>
      </c>
      <c r="P7" s="9" t="s">
        <v>3</v>
      </c>
      <c r="Q7" s="9" t="s">
        <v>4</v>
      </c>
      <c r="R7" s="9" t="s">
        <v>5</v>
      </c>
      <c r="S7" s="9" t="s">
        <v>21</v>
      </c>
      <c r="T7" s="8" t="s">
        <v>23</v>
      </c>
      <c r="U7" s="8" t="s">
        <v>24</v>
      </c>
      <c r="V7" s="8" t="s">
        <v>26</v>
      </c>
      <c r="W7" s="8" t="s">
        <v>27</v>
      </c>
      <c r="X7" s="8" t="s">
        <v>39</v>
      </c>
      <c r="Y7" s="8" t="s">
        <v>40</v>
      </c>
      <c r="Z7" s="1"/>
      <c r="AA7" s="8" t="s">
        <v>2</v>
      </c>
      <c r="AB7" s="9" t="s">
        <v>3</v>
      </c>
      <c r="AC7" s="9" t="s">
        <v>4</v>
      </c>
      <c r="AD7" s="9" t="s">
        <v>5</v>
      </c>
      <c r="AE7" s="9" t="s">
        <v>21</v>
      </c>
      <c r="AF7" s="8" t="s">
        <v>23</v>
      </c>
      <c r="AG7" s="8" t="s">
        <v>24</v>
      </c>
      <c r="AH7" s="8" t="s">
        <v>26</v>
      </c>
      <c r="AI7" s="8" t="s">
        <v>27</v>
      </c>
      <c r="AJ7" s="8" t="s">
        <v>39</v>
      </c>
      <c r="AK7" s="8" t="s">
        <v>40</v>
      </c>
    </row>
    <row r="8" spans="2:37"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f t="shared" ref="L8:L22" si="0">C8+D8+E8+F8+G8+H8+I8+J8+K8</f>
        <v>0</v>
      </c>
      <c r="M8" s="1"/>
      <c r="N8" s="1"/>
      <c r="O8" s="10" t="s">
        <v>6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f t="shared" ref="Y8:Y10" si="1">SUM(P8:X8)</f>
        <v>0</v>
      </c>
      <c r="Z8" s="1"/>
      <c r="AA8" s="10" t="s">
        <v>6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f t="shared" ref="AK8:AK10" si="2">SUM(AB8:AJ8)</f>
        <v>0</v>
      </c>
    </row>
    <row r="9" spans="2:37">
      <c r="B9" s="1" t="s">
        <v>7</v>
      </c>
      <c r="C9" s="12">
        <v>1000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2">
        <f t="shared" si="0"/>
        <v>1000</v>
      </c>
      <c r="M9" s="1"/>
      <c r="N9" s="1"/>
      <c r="O9" s="13" t="s">
        <v>7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f t="shared" si="1"/>
        <v>0</v>
      </c>
      <c r="Z9" s="1"/>
      <c r="AA9" s="14" t="s">
        <v>7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f t="shared" si="2"/>
        <v>0</v>
      </c>
    </row>
    <row r="10" spans="2:37"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f t="shared" si="0"/>
        <v>0</v>
      </c>
      <c r="M10" s="1"/>
      <c r="N10" s="1"/>
      <c r="O10" s="13" t="s">
        <v>8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f t="shared" si="1"/>
        <v>0</v>
      </c>
      <c r="Z10" s="1"/>
      <c r="AA10" s="14" t="s">
        <v>8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f t="shared" si="2"/>
        <v>0</v>
      </c>
    </row>
    <row r="11" spans="2:37">
      <c r="B11" s="1" t="s">
        <v>9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2">
        <v>1500</v>
      </c>
      <c r="L11" s="12">
        <f t="shared" si="0"/>
        <v>1500</v>
      </c>
      <c r="M11" s="1"/>
      <c r="N11" s="1"/>
      <c r="O11" s="14" t="s">
        <v>9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250</v>
      </c>
      <c r="Y11" s="11">
        <f>SUM(P11:X11)</f>
        <v>250</v>
      </c>
      <c r="Z11" s="1"/>
      <c r="AA11" s="14" t="s">
        <v>9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250</v>
      </c>
      <c r="AK11" s="11">
        <f>SUM(AB11:AJ11)</f>
        <v>250</v>
      </c>
    </row>
    <row r="12" spans="2:37">
      <c r="B12" s="1" t="s">
        <v>10</v>
      </c>
      <c r="C12" s="1"/>
      <c r="D12" s="1"/>
      <c r="E12" s="1"/>
      <c r="F12" s="1"/>
      <c r="G12" s="1"/>
      <c r="H12" s="1"/>
      <c r="I12" s="1"/>
      <c r="J12" s="1"/>
      <c r="K12" s="1"/>
      <c r="L12" s="1">
        <f t="shared" si="0"/>
        <v>0</v>
      </c>
      <c r="M12" s="1"/>
      <c r="N12" s="1"/>
      <c r="O12" s="14" t="s">
        <v>10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f t="shared" ref="Y12:Y22" si="3">SUM(P12:X12)</f>
        <v>0</v>
      </c>
      <c r="Z12" s="1"/>
      <c r="AA12" s="14" t="s">
        <v>10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f t="shared" ref="AK12:AK21" si="4">SUM(AB12:AJ12)</f>
        <v>0</v>
      </c>
    </row>
    <row r="13" spans="2:37">
      <c r="B13" s="1" t="s">
        <v>11</v>
      </c>
      <c r="C13" s="1"/>
      <c r="D13" s="1"/>
      <c r="E13" s="1"/>
      <c r="F13" s="1"/>
      <c r="G13" s="1"/>
      <c r="H13" s="1"/>
      <c r="I13" s="1"/>
      <c r="J13" s="1"/>
      <c r="K13" s="1"/>
      <c r="L13" s="1">
        <f t="shared" si="0"/>
        <v>0</v>
      </c>
      <c r="M13" s="1"/>
      <c r="N13" s="1"/>
      <c r="O13" s="14" t="s">
        <v>11</v>
      </c>
      <c r="P13" s="11"/>
      <c r="Q13" s="11"/>
      <c r="R13" s="11"/>
      <c r="S13" s="11"/>
      <c r="T13" s="11"/>
      <c r="U13" s="11"/>
      <c r="V13" s="11"/>
      <c r="W13" s="11"/>
      <c r="X13" s="11"/>
      <c r="Y13" s="11">
        <f t="shared" si="3"/>
        <v>0</v>
      </c>
      <c r="Z13" s="1"/>
      <c r="AA13" s="14" t="s">
        <v>11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f t="shared" si="4"/>
        <v>0</v>
      </c>
    </row>
    <row r="14" spans="2:37">
      <c r="B14" s="1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f t="shared" si="0"/>
        <v>0</v>
      </c>
      <c r="M14" s="1"/>
      <c r="N14" s="1"/>
      <c r="O14" s="13" t="s">
        <v>12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f t="shared" si="3"/>
        <v>0</v>
      </c>
      <c r="Z14" s="1"/>
      <c r="AA14" s="14" t="s">
        <v>12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f t="shared" si="4"/>
        <v>0</v>
      </c>
    </row>
    <row r="15" spans="2:37">
      <c r="B15" s="1" t="s">
        <v>13</v>
      </c>
      <c r="C15" s="1">
        <v>200</v>
      </c>
      <c r="D15" s="1">
        <v>0</v>
      </c>
      <c r="E15" s="1">
        <v>0</v>
      </c>
      <c r="F15" s="1">
        <v>0</v>
      </c>
      <c r="G15" s="1">
        <v>70</v>
      </c>
      <c r="H15" s="1">
        <v>70</v>
      </c>
      <c r="I15" s="1">
        <v>0</v>
      </c>
      <c r="J15" s="1">
        <v>0</v>
      </c>
      <c r="K15" s="1">
        <v>500</v>
      </c>
      <c r="L15" s="1">
        <f t="shared" si="0"/>
        <v>840</v>
      </c>
      <c r="M15" s="1"/>
      <c r="N15" s="1"/>
      <c r="O15" s="14" t="s">
        <v>13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f t="shared" si="3"/>
        <v>0</v>
      </c>
      <c r="Z15" s="1"/>
      <c r="AA15" s="14" t="s">
        <v>13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f t="shared" si="4"/>
        <v>0</v>
      </c>
    </row>
    <row r="16" spans="2:37">
      <c r="B16" s="1" t="s">
        <v>14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f t="shared" si="0"/>
        <v>0</v>
      </c>
      <c r="M16" s="1"/>
      <c r="N16" s="1"/>
      <c r="O16" s="14" t="s">
        <v>14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f t="shared" si="3"/>
        <v>0</v>
      </c>
      <c r="Z16" s="1"/>
      <c r="AA16" s="14" t="s">
        <v>14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f t="shared" si="4"/>
        <v>0</v>
      </c>
    </row>
    <row r="17" spans="2:37">
      <c r="B17" s="1" t="s">
        <v>15</v>
      </c>
      <c r="C17" s="1">
        <v>100</v>
      </c>
      <c r="D17" s="1">
        <v>0</v>
      </c>
      <c r="E17" s="1">
        <v>0</v>
      </c>
      <c r="F17" s="1">
        <v>0</v>
      </c>
      <c r="G17" s="1">
        <v>0</v>
      </c>
      <c r="H17" s="1">
        <v>150</v>
      </c>
      <c r="I17" s="1">
        <v>0</v>
      </c>
      <c r="J17" s="1">
        <v>0</v>
      </c>
      <c r="K17" s="1">
        <v>0</v>
      </c>
      <c r="L17" s="1">
        <f t="shared" si="0"/>
        <v>250</v>
      </c>
      <c r="M17" s="1"/>
      <c r="N17" s="1"/>
      <c r="O17" s="14" t="s">
        <v>15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f t="shared" si="3"/>
        <v>0</v>
      </c>
      <c r="Z17" s="1"/>
      <c r="AA17" s="14" t="s">
        <v>15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f t="shared" si="4"/>
        <v>0</v>
      </c>
    </row>
    <row r="18" spans="2:37">
      <c r="B18" s="1" t="s">
        <v>16</v>
      </c>
      <c r="C18" s="1">
        <v>45</v>
      </c>
      <c r="D18" s="1"/>
      <c r="E18" s="1"/>
      <c r="F18" s="1"/>
      <c r="G18" s="1"/>
      <c r="H18" s="1"/>
      <c r="I18" s="1"/>
      <c r="J18" s="1"/>
      <c r="K18" s="1">
        <v>70</v>
      </c>
      <c r="L18" s="1">
        <f t="shared" si="0"/>
        <v>115</v>
      </c>
      <c r="M18" s="1"/>
      <c r="N18" s="1"/>
      <c r="O18" s="13" t="s">
        <v>16</v>
      </c>
      <c r="P18" s="11"/>
      <c r="Q18" s="11"/>
      <c r="R18" s="11"/>
      <c r="S18" s="11"/>
      <c r="T18" s="11"/>
      <c r="U18" s="11"/>
      <c r="V18" s="11"/>
      <c r="W18" s="11"/>
      <c r="X18" s="11"/>
      <c r="Y18" s="11">
        <f t="shared" si="3"/>
        <v>0</v>
      </c>
      <c r="Z18" s="1"/>
      <c r="AA18" s="14" t="s">
        <v>16</v>
      </c>
      <c r="AB18" s="15">
        <v>31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f t="shared" si="4"/>
        <v>31</v>
      </c>
    </row>
    <row r="19" spans="2:37">
      <c r="B19" s="1" t="s">
        <v>17</v>
      </c>
      <c r="C19" s="12">
        <v>13000</v>
      </c>
      <c r="D19" s="1"/>
      <c r="E19" s="1"/>
      <c r="F19" s="1"/>
      <c r="G19" s="12">
        <v>25000</v>
      </c>
      <c r="H19" s="1">
        <v>500</v>
      </c>
      <c r="I19" s="1"/>
      <c r="J19" s="1"/>
      <c r="K19" s="12">
        <v>2500</v>
      </c>
      <c r="L19" s="12">
        <f t="shared" si="0"/>
        <v>41000</v>
      </c>
      <c r="M19" s="1"/>
      <c r="N19" s="1"/>
      <c r="O19" s="13" t="s">
        <v>17</v>
      </c>
      <c r="P19" s="11"/>
      <c r="Q19" s="11"/>
      <c r="R19" s="11"/>
      <c r="S19" s="11"/>
      <c r="T19" s="11"/>
      <c r="U19" s="11"/>
      <c r="V19" s="11"/>
      <c r="W19" s="11"/>
      <c r="X19" s="11"/>
      <c r="Y19" s="11">
        <f t="shared" si="3"/>
        <v>0</v>
      </c>
      <c r="Z19" s="1"/>
      <c r="AA19" s="13" t="s">
        <v>17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f t="shared" si="4"/>
        <v>0</v>
      </c>
    </row>
    <row r="20" spans="2:37">
      <c r="B20" s="1" t="s">
        <v>18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30</v>
      </c>
      <c r="L20" s="1">
        <f t="shared" si="0"/>
        <v>30</v>
      </c>
      <c r="M20" s="1"/>
      <c r="N20" s="1"/>
      <c r="O20" s="14" t="s">
        <v>18</v>
      </c>
      <c r="P20" s="11">
        <v>120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100</v>
      </c>
      <c r="Y20" s="11">
        <f t="shared" si="3"/>
        <v>220</v>
      </c>
      <c r="Z20" s="1"/>
      <c r="AA20" s="14" t="s">
        <v>18</v>
      </c>
      <c r="AB20" s="11">
        <v>110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100</v>
      </c>
      <c r="AK20" s="11">
        <f t="shared" si="4"/>
        <v>210</v>
      </c>
    </row>
    <row r="21" spans="2:37">
      <c r="B21" s="1" t="s">
        <v>25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f t="shared" si="0"/>
        <v>0</v>
      </c>
      <c r="M21" s="1"/>
      <c r="N21" s="1"/>
      <c r="O21" s="13" t="s">
        <v>25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f t="shared" si="3"/>
        <v>0</v>
      </c>
      <c r="Z21" s="1"/>
      <c r="AA21" s="14" t="s">
        <v>25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f t="shared" si="4"/>
        <v>0</v>
      </c>
    </row>
    <row r="22" spans="2:37">
      <c r="B22" s="16" t="s">
        <v>19</v>
      </c>
      <c r="C22" s="1"/>
      <c r="D22" s="1"/>
      <c r="E22" s="1"/>
      <c r="F22" s="1"/>
      <c r="G22" s="1"/>
      <c r="H22" s="1"/>
      <c r="I22" s="1"/>
      <c r="J22" s="1"/>
      <c r="K22" s="1"/>
      <c r="L22" s="1">
        <f t="shared" si="0"/>
        <v>0</v>
      </c>
      <c r="M22" s="1"/>
      <c r="N22" s="1"/>
      <c r="O22" s="17" t="s">
        <v>19</v>
      </c>
      <c r="P22" s="11"/>
      <c r="Q22" s="11"/>
      <c r="R22" s="11"/>
      <c r="S22" s="11"/>
      <c r="T22" s="11"/>
      <c r="U22" s="11"/>
      <c r="V22" s="11"/>
      <c r="W22" s="11"/>
      <c r="X22" s="11"/>
      <c r="Y22" s="11">
        <f t="shared" si="3"/>
        <v>0</v>
      </c>
      <c r="Z22" s="1"/>
      <c r="AA22" s="17" t="s">
        <v>19</v>
      </c>
      <c r="AB22">
        <v>130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K22">
        <f>AB22</f>
        <v>130</v>
      </c>
    </row>
    <row r="23" spans="2:37">
      <c r="B23" s="18" t="s">
        <v>20</v>
      </c>
      <c r="C23" s="19">
        <f t="shared" ref="C23:L23" si="5">SUM(C8:C22)</f>
        <v>14345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25070</v>
      </c>
      <c r="H23" s="19">
        <f t="shared" si="5"/>
        <v>720</v>
      </c>
      <c r="I23" s="19">
        <f t="shared" si="5"/>
        <v>0</v>
      </c>
      <c r="J23" s="19">
        <f t="shared" si="5"/>
        <v>0</v>
      </c>
      <c r="K23" s="19">
        <f t="shared" si="5"/>
        <v>4600</v>
      </c>
      <c r="L23" s="19">
        <f t="shared" si="5"/>
        <v>44735</v>
      </c>
      <c r="M23" s="1"/>
      <c r="N23" s="1"/>
      <c r="O23" s="18" t="s">
        <v>20</v>
      </c>
      <c r="P23" s="20">
        <f t="shared" ref="P23:Y23" si="6">SUM(P8:P22)</f>
        <v>120</v>
      </c>
      <c r="Q23" s="20">
        <f t="shared" si="6"/>
        <v>0</v>
      </c>
      <c r="R23" s="20">
        <f t="shared" si="6"/>
        <v>0</v>
      </c>
      <c r="S23" s="20">
        <f t="shared" si="6"/>
        <v>0</v>
      </c>
      <c r="T23" s="20">
        <f t="shared" si="6"/>
        <v>0</v>
      </c>
      <c r="U23" s="20">
        <f t="shared" si="6"/>
        <v>0</v>
      </c>
      <c r="V23" s="20">
        <f t="shared" si="6"/>
        <v>0</v>
      </c>
      <c r="W23" s="20">
        <f t="shared" si="6"/>
        <v>0</v>
      </c>
      <c r="X23" s="20">
        <f t="shared" si="6"/>
        <v>350</v>
      </c>
      <c r="Y23" s="20">
        <f t="shared" si="6"/>
        <v>470</v>
      </c>
      <c r="Z23" s="1"/>
      <c r="AA23" s="18" t="s">
        <v>20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2:37">
      <c r="B24" s="21">
        <v>2022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1">
        <v>2022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2:37" ht="18">
      <c r="B25" s="1">
        <v>2021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>
        <v>2021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2" t="s">
        <v>43</v>
      </c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2:37">
      <c r="B26" s="1">
        <v>2020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>
        <v>2020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2:37">
      <c r="B27" s="16">
        <v>2019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"/>
      <c r="N27" s="1"/>
      <c r="O27" s="16">
        <v>2019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</sheetData>
  <mergeCells count="9">
    <mergeCell ref="AA5:AA6"/>
    <mergeCell ref="AB5:AH5"/>
    <mergeCell ref="AK5:AK6"/>
    <mergeCell ref="B5:B6"/>
    <mergeCell ref="C5:I5"/>
    <mergeCell ref="L5:L6"/>
    <mergeCell ref="O5:O6"/>
    <mergeCell ref="P5:V5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2026-04-20T15:25:43Z</dcterms:modified>
</cp:coreProperties>
</file>