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9976B584-A4E5-425A-B5E8-2441F48CB92E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4" i="1" l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W22" i="1"/>
  <c r="AG22" i="1"/>
  <c r="Q22" i="1"/>
  <c r="AW21" i="1"/>
  <c r="AG21" i="1"/>
  <c r="Q21" i="1"/>
  <c r="AW20" i="1"/>
  <c r="Q20" i="1"/>
  <c r="AW19" i="1"/>
  <c r="AG19" i="1"/>
  <c r="Q19" i="1"/>
  <c r="AW18" i="1"/>
  <c r="AG18" i="1"/>
  <c r="Q18" i="1"/>
  <c r="AW17" i="1"/>
  <c r="AG17" i="1"/>
  <c r="Q17" i="1"/>
  <c r="AW16" i="1"/>
  <c r="AG16" i="1"/>
  <c r="Q16" i="1"/>
  <c r="AW15" i="1"/>
  <c r="AG15" i="1"/>
  <c r="Q15" i="1"/>
  <c r="AW14" i="1"/>
  <c r="AG14" i="1"/>
  <c r="Q14" i="1"/>
  <c r="AW13" i="1"/>
  <c r="AG13" i="1"/>
  <c r="Q13" i="1"/>
  <c r="AW12" i="1"/>
  <c r="Q12" i="1"/>
  <c r="AW11" i="1"/>
  <c r="AG11" i="1"/>
  <c r="Q11" i="1"/>
  <c r="AW10" i="1"/>
  <c r="AW24" i="1" s="1"/>
  <c r="AG10" i="1"/>
  <c r="AG24" i="1" s="1"/>
  <c r="Q10" i="1"/>
  <c r="Q24" i="1" s="1"/>
</calcChain>
</file>

<file path=xl/sharedStrings.xml><?xml version="1.0" encoding="utf-8"?>
<sst xmlns="http://schemas.openxmlformats.org/spreadsheetml/2006/main" count="150" uniqueCount="42">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</sst>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AW28"/>
  <sheetViews>
    <sheetView tabSelected="1" zoomScaleNormal="100" workbookViewId="0">
      <selection activeCell="C3" sqref="C3:AW28"/>
    </sheetView>
  </sheetViews>
  <sheetFormatPr defaultRowHeight="14.5"/>
  <sheetData>
    <row r="3" spans="3:49">
      <c r="C3" s="1" t="s">
        <v>25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1" t="s">
        <v>25</v>
      </c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5"/>
      <c r="AI3" s="1" t="s">
        <v>25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3:49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" t="s">
        <v>0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5"/>
      <c r="AI4" s="1" t="s">
        <v>0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</row>
    <row r="5" spans="3:49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  <c r="S5" s="1" t="s">
        <v>2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5"/>
      <c r="AI5" s="1" t="s">
        <v>3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3:49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5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3:49">
      <c r="C7" s="7" t="s">
        <v>4</v>
      </c>
      <c r="D7" s="8" t="s">
        <v>26</v>
      </c>
      <c r="E7" s="9"/>
      <c r="F7" s="9"/>
      <c r="G7" s="9"/>
      <c r="H7" s="9"/>
      <c r="I7" s="8" t="s">
        <v>27</v>
      </c>
      <c r="J7" s="9"/>
      <c r="K7" s="9"/>
      <c r="L7" s="9"/>
      <c r="M7" s="8" t="s">
        <v>28</v>
      </c>
      <c r="N7" s="9"/>
      <c r="O7" s="9"/>
      <c r="P7" s="9"/>
      <c r="Q7" s="7" t="s">
        <v>21</v>
      </c>
      <c r="R7" s="3"/>
      <c r="S7" s="7" t="s">
        <v>4</v>
      </c>
      <c r="T7" s="8" t="s">
        <v>26</v>
      </c>
      <c r="U7" s="9"/>
      <c r="V7" s="9"/>
      <c r="W7" s="9"/>
      <c r="X7" s="9"/>
      <c r="Y7" s="8" t="s">
        <v>27</v>
      </c>
      <c r="Z7" s="9"/>
      <c r="AA7" s="9"/>
      <c r="AB7" s="9"/>
      <c r="AC7" s="8" t="s">
        <v>28</v>
      </c>
      <c r="AD7" s="9"/>
      <c r="AE7" s="9"/>
      <c r="AF7" s="9"/>
      <c r="AG7" s="7" t="s">
        <v>21</v>
      </c>
      <c r="AH7" s="5"/>
      <c r="AI7" s="7" t="s">
        <v>4</v>
      </c>
      <c r="AJ7" s="8" t="s">
        <v>26</v>
      </c>
      <c r="AK7" s="9"/>
      <c r="AL7" s="9"/>
      <c r="AM7" s="9"/>
      <c r="AN7" s="9"/>
      <c r="AO7" s="8" t="s">
        <v>27</v>
      </c>
      <c r="AP7" s="9"/>
      <c r="AQ7" s="9"/>
      <c r="AR7" s="9"/>
      <c r="AS7" s="8" t="s">
        <v>28</v>
      </c>
      <c r="AT7" s="9"/>
      <c r="AU7" s="9"/>
      <c r="AV7" s="9"/>
      <c r="AW7" s="7" t="s">
        <v>21</v>
      </c>
    </row>
    <row r="8" spans="3:49" ht="43.5">
      <c r="C8" s="10"/>
      <c r="D8" s="17" t="s">
        <v>29</v>
      </c>
      <c r="E8" s="17" t="s">
        <v>30</v>
      </c>
      <c r="F8" s="17" t="s">
        <v>31</v>
      </c>
      <c r="G8" s="17" t="s">
        <v>32</v>
      </c>
      <c r="H8" s="17" t="s">
        <v>33</v>
      </c>
      <c r="I8" s="17" t="s">
        <v>34</v>
      </c>
      <c r="J8" s="17" t="s">
        <v>35</v>
      </c>
      <c r="K8" s="17" t="s">
        <v>36</v>
      </c>
      <c r="L8" s="17" t="s">
        <v>37</v>
      </c>
      <c r="M8" s="17" t="s">
        <v>38</v>
      </c>
      <c r="N8" s="17" t="s">
        <v>39</v>
      </c>
      <c r="O8" s="17" t="s">
        <v>40</v>
      </c>
      <c r="P8" s="17" t="s">
        <v>41</v>
      </c>
      <c r="Q8" s="10"/>
      <c r="R8" s="3"/>
      <c r="S8" s="10"/>
      <c r="T8" s="17" t="s">
        <v>29</v>
      </c>
      <c r="U8" s="17" t="s">
        <v>30</v>
      </c>
      <c r="V8" s="17" t="s">
        <v>31</v>
      </c>
      <c r="W8" s="17" t="s">
        <v>32</v>
      </c>
      <c r="X8" s="17" t="s">
        <v>33</v>
      </c>
      <c r="Y8" s="17" t="s">
        <v>34</v>
      </c>
      <c r="Z8" s="17" t="s">
        <v>35</v>
      </c>
      <c r="AA8" s="17" t="s">
        <v>36</v>
      </c>
      <c r="AB8" s="17" t="s">
        <v>37</v>
      </c>
      <c r="AC8" s="17" t="s">
        <v>38</v>
      </c>
      <c r="AD8" s="17" t="s">
        <v>39</v>
      </c>
      <c r="AE8" s="17" t="s">
        <v>40</v>
      </c>
      <c r="AF8" s="17" t="s">
        <v>41</v>
      </c>
      <c r="AG8" s="10"/>
      <c r="AH8" s="5"/>
      <c r="AI8" s="10"/>
      <c r="AJ8" s="17" t="s">
        <v>29</v>
      </c>
      <c r="AK8" s="17" t="s">
        <v>30</v>
      </c>
      <c r="AL8" s="17" t="s">
        <v>31</v>
      </c>
      <c r="AM8" s="17" t="s">
        <v>32</v>
      </c>
      <c r="AN8" s="17" t="s">
        <v>33</v>
      </c>
      <c r="AO8" s="17" t="s">
        <v>34</v>
      </c>
      <c r="AP8" s="17" t="s">
        <v>35</v>
      </c>
      <c r="AQ8" s="17" t="s">
        <v>36</v>
      </c>
      <c r="AR8" s="17" t="s">
        <v>37</v>
      </c>
      <c r="AS8" s="17" t="s">
        <v>38</v>
      </c>
      <c r="AT8" s="17" t="s">
        <v>39</v>
      </c>
      <c r="AU8" s="17" t="s">
        <v>40</v>
      </c>
      <c r="AV8" s="17" t="s">
        <v>41</v>
      </c>
      <c r="AW8" s="10"/>
    </row>
    <row r="9" spans="3:49">
      <c r="C9" s="11" t="s">
        <v>5</v>
      </c>
      <c r="D9" s="12" t="s">
        <v>6</v>
      </c>
      <c r="E9" s="12" t="s">
        <v>7</v>
      </c>
      <c r="F9" s="12" t="s">
        <v>22</v>
      </c>
      <c r="G9" s="12" t="s">
        <v>23</v>
      </c>
      <c r="H9" s="12" t="s">
        <v>24</v>
      </c>
      <c r="I9" s="12" t="s">
        <v>6</v>
      </c>
      <c r="J9" s="12" t="s">
        <v>7</v>
      </c>
      <c r="K9" s="12" t="s">
        <v>22</v>
      </c>
      <c r="L9" s="12" t="s">
        <v>23</v>
      </c>
      <c r="M9" s="12" t="s">
        <v>6</v>
      </c>
      <c r="N9" s="12" t="s">
        <v>7</v>
      </c>
      <c r="O9" s="12" t="s">
        <v>22</v>
      </c>
      <c r="P9" s="12" t="s">
        <v>23</v>
      </c>
      <c r="Q9" s="12" t="s">
        <v>24</v>
      </c>
      <c r="R9" s="3"/>
      <c r="S9" s="11" t="s">
        <v>5</v>
      </c>
      <c r="T9" s="12" t="s">
        <v>6</v>
      </c>
      <c r="U9" s="12" t="s">
        <v>7</v>
      </c>
      <c r="V9" s="12" t="s">
        <v>22</v>
      </c>
      <c r="W9" s="12" t="s">
        <v>23</v>
      </c>
      <c r="X9" s="12" t="s">
        <v>24</v>
      </c>
      <c r="Y9" s="12" t="s">
        <v>6</v>
      </c>
      <c r="Z9" s="12" t="s">
        <v>7</v>
      </c>
      <c r="AA9" s="12" t="s">
        <v>22</v>
      </c>
      <c r="AB9" s="12" t="s">
        <v>23</v>
      </c>
      <c r="AC9" s="12" t="s">
        <v>6</v>
      </c>
      <c r="AD9" s="12" t="s">
        <v>7</v>
      </c>
      <c r="AE9" s="12" t="s">
        <v>22</v>
      </c>
      <c r="AF9" s="12" t="s">
        <v>23</v>
      </c>
      <c r="AG9" s="12" t="s">
        <v>24</v>
      </c>
      <c r="AH9" s="5"/>
      <c r="AI9" s="11" t="s">
        <v>5</v>
      </c>
      <c r="AJ9" s="12" t="s">
        <v>6</v>
      </c>
      <c r="AK9" s="12" t="s">
        <v>7</v>
      </c>
      <c r="AL9" s="12" t="s">
        <v>22</v>
      </c>
      <c r="AM9" s="12" t="s">
        <v>23</v>
      </c>
      <c r="AN9" s="12" t="s">
        <v>24</v>
      </c>
      <c r="AO9" s="12" t="s">
        <v>6</v>
      </c>
      <c r="AP9" s="12" t="s">
        <v>7</v>
      </c>
      <c r="AQ9" s="12" t="s">
        <v>22</v>
      </c>
      <c r="AR9" s="12" t="s">
        <v>23</v>
      </c>
      <c r="AS9" s="12" t="s">
        <v>6</v>
      </c>
      <c r="AT9" s="12" t="s">
        <v>7</v>
      </c>
      <c r="AU9" s="12" t="s">
        <v>22</v>
      </c>
      <c r="AV9" s="12" t="s">
        <v>23</v>
      </c>
      <c r="AW9" s="12" t="s">
        <v>24</v>
      </c>
    </row>
    <row r="10" spans="3:49">
      <c r="C10" s="1" t="s">
        <v>8</v>
      </c>
      <c r="D10" s="13">
        <v>924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102</v>
      </c>
      <c r="K10" s="13">
        <v>0</v>
      </c>
      <c r="L10" s="13">
        <v>0</v>
      </c>
      <c r="M10" s="13">
        <v>1621</v>
      </c>
      <c r="N10" s="13">
        <v>0</v>
      </c>
      <c r="O10" s="13">
        <v>0</v>
      </c>
      <c r="P10" s="13">
        <v>0</v>
      </c>
      <c r="Q10" s="13">
        <f t="shared" ref="Q10:Q18" si="0">SUM(D10:P10)</f>
        <v>2647</v>
      </c>
      <c r="R10" s="3"/>
      <c r="S10" s="1" t="s">
        <v>8</v>
      </c>
      <c r="T10" s="13">
        <v>1215</v>
      </c>
      <c r="U10" s="13">
        <v>1500</v>
      </c>
      <c r="V10" s="13">
        <v>0</v>
      </c>
      <c r="W10" s="13">
        <v>0</v>
      </c>
      <c r="X10" s="13">
        <v>0</v>
      </c>
      <c r="Y10" s="13">
        <v>0</v>
      </c>
      <c r="Z10" s="13">
        <v>102</v>
      </c>
      <c r="AA10" s="13">
        <v>0</v>
      </c>
      <c r="AB10" s="13">
        <v>0</v>
      </c>
      <c r="AC10" s="13">
        <v>1621</v>
      </c>
      <c r="AD10" s="13">
        <v>200</v>
      </c>
      <c r="AE10" s="13">
        <v>0</v>
      </c>
      <c r="AF10" s="13">
        <v>0</v>
      </c>
      <c r="AG10" s="13">
        <f t="shared" ref="AG10:AG11" si="1">SUM(T10:AF10)</f>
        <v>4638</v>
      </c>
      <c r="AH10" s="5"/>
      <c r="AI10" s="1" t="s">
        <v>8</v>
      </c>
      <c r="AJ10" s="14">
        <v>2249</v>
      </c>
      <c r="AK10" s="14">
        <v>500</v>
      </c>
      <c r="AL10" s="14">
        <v>0</v>
      </c>
      <c r="AM10" s="14">
        <v>0</v>
      </c>
      <c r="AN10" s="14">
        <v>0</v>
      </c>
      <c r="AO10" s="14">
        <v>0</v>
      </c>
      <c r="AP10" s="14">
        <v>124</v>
      </c>
      <c r="AQ10" s="14">
        <v>0</v>
      </c>
      <c r="AR10" s="14">
        <v>0</v>
      </c>
      <c r="AS10" s="14">
        <v>1679</v>
      </c>
      <c r="AT10" s="14">
        <v>500</v>
      </c>
      <c r="AU10" s="14">
        <v>0</v>
      </c>
      <c r="AV10" s="14">
        <v>50</v>
      </c>
      <c r="AW10" s="14">
        <f t="shared" ref="AW10:AW18" si="2">SUM(AJ10:AV10)</f>
        <v>5102</v>
      </c>
    </row>
    <row r="11" spans="3:49">
      <c r="C11" s="1" t="s">
        <v>9</v>
      </c>
      <c r="D11" s="13">
        <v>521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223</v>
      </c>
      <c r="K11" s="13">
        <v>0</v>
      </c>
      <c r="L11" s="13">
        <v>0</v>
      </c>
      <c r="M11" s="13">
        <v>678</v>
      </c>
      <c r="N11" s="13">
        <v>0</v>
      </c>
      <c r="O11" s="13">
        <v>0</v>
      </c>
      <c r="P11" s="13">
        <v>76</v>
      </c>
      <c r="Q11" s="13">
        <f t="shared" si="0"/>
        <v>1498</v>
      </c>
      <c r="R11" s="3"/>
      <c r="S11" s="1" t="s">
        <v>9</v>
      </c>
      <c r="T11" s="13">
        <v>1032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289</v>
      </c>
      <c r="AA11" s="13">
        <v>0</v>
      </c>
      <c r="AB11" s="13">
        <v>1</v>
      </c>
      <c r="AC11" s="13">
        <v>1274</v>
      </c>
      <c r="AD11" s="13">
        <v>0</v>
      </c>
      <c r="AE11" s="13">
        <v>0</v>
      </c>
      <c r="AF11" s="13">
        <v>76</v>
      </c>
      <c r="AG11" s="13">
        <f t="shared" si="1"/>
        <v>2672</v>
      </c>
      <c r="AH11" s="5"/>
      <c r="AI11" s="1" t="s">
        <v>9</v>
      </c>
      <c r="AJ11" s="13">
        <v>521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223</v>
      </c>
      <c r="AQ11" s="13">
        <v>0</v>
      </c>
      <c r="AR11" s="13">
        <v>0</v>
      </c>
      <c r="AS11" s="13">
        <v>678</v>
      </c>
      <c r="AT11" s="13">
        <v>0</v>
      </c>
      <c r="AU11" s="13">
        <v>0</v>
      </c>
      <c r="AV11" s="13">
        <v>76</v>
      </c>
      <c r="AW11" s="13">
        <f t="shared" si="2"/>
        <v>1498</v>
      </c>
    </row>
    <row r="12" spans="3:49">
      <c r="C12" s="1" t="s">
        <v>10</v>
      </c>
      <c r="D12" s="13">
        <v>113</v>
      </c>
      <c r="E12" s="13">
        <v>78</v>
      </c>
      <c r="F12" s="13">
        <v>0</v>
      </c>
      <c r="G12" s="13">
        <v>124</v>
      </c>
      <c r="H12" s="13">
        <v>0</v>
      </c>
      <c r="I12" s="13">
        <v>0</v>
      </c>
      <c r="J12" s="13">
        <v>154</v>
      </c>
      <c r="K12" s="13">
        <v>7</v>
      </c>
      <c r="L12" s="13">
        <v>0</v>
      </c>
      <c r="M12" s="13">
        <v>825</v>
      </c>
      <c r="N12" s="13">
        <v>0</v>
      </c>
      <c r="O12" s="13">
        <v>0</v>
      </c>
      <c r="P12" s="13">
        <v>54</v>
      </c>
      <c r="Q12" s="13">
        <f t="shared" si="0"/>
        <v>1355</v>
      </c>
      <c r="R12" s="3"/>
      <c r="S12" s="1" t="s">
        <v>10</v>
      </c>
      <c r="T12" s="13">
        <v>235</v>
      </c>
      <c r="U12" s="13">
        <v>78</v>
      </c>
      <c r="V12" s="13">
        <v>0</v>
      </c>
      <c r="W12" s="13">
        <v>258</v>
      </c>
      <c r="X12" s="13">
        <v>0</v>
      </c>
      <c r="Y12" s="13">
        <v>0</v>
      </c>
      <c r="Z12" s="13">
        <v>131</v>
      </c>
      <c r="AA12" s="13">
        <v>6</v>
      </c>
      <c r="AB12" s="13">
        <v>0</v>
      </c>
      <c r="AC12" s="13">
        <v>927</v>
      </c>
      <c r="AD12" s="13">
        <v>0</v>
      </c>
      <c r="AE12" s="13">
        <v>0</v>
      </c>
      <c r="AF12" s="13">
        <v>71</v>
      </c>
      <c r="AG12" s="13"/>
      <c r="AH12" s="5"/>
      <c r="AI12" s="1" t="s">
        <v>10</v>
      </c>
      <c r="AJ12" s="14">
        <v>528</v>
      </c>
      <c r="AK12" s="14">
        <v>750</v>
      </c>
      <c r="AL12" s="14">
        <v>0</v>
      </c>
      <c r="AM12" s="14">
        <v>385</v>
      </c>
      <c r="AN12" s="14">
        <v>0</v>
      </c>
      <c r="AO12" s="14">
        <v>0</v>
      </c>
      <c r="AP12" s="14">
        <v>127</v>
      </c>
      <c r="AQ12" s="14">
        <v>5</v>
      </c>
      <c r="AR12" s="14">
        <v>0</v>
      </c>
      <c r="AS12" s="14">
        <v>1217</v>
      </c>
      <c r="AT12" s="14">
        <v>0</v>
      </c>
      <c r="AU12" s="14">
        <v>0</v>
      </c>
      <c r="AV12" s="14">
        <v>57</v>
      </c>
      <c r="AW12" s="14">
        <f t="shared" si="2"/>
        <v>3069</v>
      </c>
    </row>
    <row r="13" spans="3:49">
      <c r="C13" s="1" t="s">
        <v>11</v>
      </c>
      <c r="D13" s="13">
        <v>7500</v>
      </c>
      <c r="E13" s="13">
        <v>0</v>
      </c>
      <c r="F13" s="13">
        <v>6500</v>
      </c>
      <c r="G13" s="13">
        <v>0</v>
      </c>
      <c r="H13" s="13">
        <v>0</v>
      </c>
      <c r="I13" s="13">
        <v>0</v>
      </c>
      <c r="J13" s="13">
        <v>126</v>
      </c>
      <c r="K13" s="13">
        <v>0</v>
      </c>
      <c r="L13" s="13">
        <v>0</v>
      </c>
      <c r="M13" s="13">
        <v>927</v>
      </c>
      <c r="N13" s="13">
        <v>6</v>
      </c>
      <c r="O13" s="13">
        <v>0</v>
      </c>
      <c r="P13" s="13">
        <v>201</v>
      </c>
      <c r="Q13" s="13">
        <f t="shared" si="0"/>
        <v>15260</v>
      </c>
      <c r="R13" s="3"/>
      <c r="S13" s="1" t="s">
        <v>11</v>
      </c>
      <c r="T13" s="13">
        <v>7101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121</v>
      </c>
      <c r="AA13" s="13">
        <v>0</v>
      </c>
      <c r="AB13" s="13">
        <v>0</v>
      </c>
      <c r="AC13" s="13">
        <v>917</v>
      </c>
      <c r="AD13" s="13">
        <v>15</v>
      </c>
      <c r="AE13" s="13">
        <v>0</v>
      </c>
      <c r="AF13" s="13">
        <v>11</v>
      </c>
      <c r="AG13" s="13">
        <f>8165</f>
        <v>8165</v>
      </c>
      <c r="AH13" s="5"/>
      <c r="AI13" s="1" t="s">
        <v>11</v>
      </c>
      <c r="AJ13" s="14">
        <v>6955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133</v>
      </c>
      <c r="AQ13" s="14">
        <v>0</v>
      </c>
      <c r="AR13" s="14">
        <v>0</v>
      </c>
      <c r="AS13" s="14">
        <v>1325</v>
      </c>
      <c r="AT13" s="14">
        <v>33</v>
      </c>
      <c r="AU13" s="14">
        <v>0</v>
      </c>
      <c r="AV13" s="14">
        <v>41</v>
      </c>
      <c r="AW13" s="14">
        <f t="shared" si="2"/>
        <v>8487</v>
      </c>
    </row>
    <row r="14" spans="3:49">
      <c r="C14" s="1" t="s">
        <v>12</v>
      </c>
      <c r="D14" s="13">
        <v>8963</v>
      </c>
      <c r="E14" s="13">
        <v>15000</v>
      </c>
      <c r="F14" s="13">
        <v>5500</v>
      </c>
      <c r="G14" s="13">
        <v>2000</v>
      </c>
      <c r="H14" s="13">
        <v>150</v>
      </c>
      <c r="I14" s="13">
        <v>0</v>
      </c>
      <c r="J14" s="13">
        <v>45</v>
      </c>
      <c r="K14" s="13">
        <v>0</v>
      </c>
      <c r="L14" s="13">
        <v>0</v>
      </c>
      <c r="M14" s="13">
        <v>1562</v>
      </c>
      <c r="N14" s="13">
        <v>18</v>
      </c>
      <c r="O14" s="13">
        <v>0</v>
      </c>
      <c r="P14" s="13">
        <v>123</v>
      </c>
      <c r="Q14" s="13">
        <f t="shared" si="0"/>
        <v>33361</v>
      </c>
      <c r="R14" s="3"/>
      <c r="S14" s="1" t="s">
        <v>12</v>
      </c>
      <c r="T14" s="14">
        <v>8963</v>
      </c>
      <c r="U14" s="14">
        <v>15000</v>
      </c>
      <c r="V14" s="14">
        <v>5500</v>
      </c>
      <c r="W14" s="14">
        <v>2000</v>
      </c>
      <c r="X14" s="14">
        <v>150</v>
      </c>
      <c r="Y14" s="14">
        <v>0</v>
      </c>
      <c r="Z14" s="14">
        <v>45</v>
      </c>
      <c r="AA14" s="14">
        <v>0</v>
      </c>
      <c r="AB14" s="14">
        <v>0</v>
      </c>
      <c r="AC14" s="14">
        <v>1562</v>
      </c>
      <c r="AD14" s="14">
        <v>18</v>
      </c>
      <c r="AE14" s="14">
        <v>0</v>
      </c>
      <c r="AF14" s="14">
        <v>123</v>
      </c>
      <c r="AG14" s="14">
        <f t="shared" ref="AG14:AG18" si="3">SUM(T14:AF14)</f>
        <v>33361</v>
      </c>
      <c r="AH14" s="5"/>
      <c r="AI14" s="1" t="s">
        <v>12</v>
      </c>
      <c r="AJ14" s="14">
        <v>8963</v>
      </c>
      <c r="AK14" s="14">
        <v>15000</v>
      </c>
      <c r="AL14" s="14">
        <v>5500</v>
      </c>
      <c r="AM14" s="14">
        <v>2000</v>
      </c>
      <c r="AN14" s="14">
        <v>150</v>
      </c>
      <c r="AO14" s="14">
        <v>0</v>
      </c>
      <c r="AP14" s="14">
        <v>45</v>
      </c>
      <c r="AQ14" s="14">
        <v>0</v>
      </c>
      <c r="AR14" s="14">
        <v>0</v>
      </c>
      <c r="AS14" s="14">
        <v>1562</v>
      </c>
      <c r="AT14" s="14">
        <v>18</v>
      </c>
      <c r="AU14" s="14">
        <v>0</v>
      </c>
      <c r="AV14" s="14">
        <v>123</v>
      </c>
      <c r="AW14" s="14">
        <f t="shared" si="2"/>
        <v>33361</v>
      </c>
    </row>
    <row r="15" spans="3:49">
      <c r="C15" s="1" t="s">
        <v>13</v>
      </c>
      <c r="D15" s="13">
        <v>2342</v>
      </c>
      <c r="E15" s="13">
        <v>21500</v>
      </c>
      <c r="F15" s="13">
        <v>75600</v>
      </c>
      <c r="G15" s="13">
        <v>1765</v>
      </c>
      <c r="H15" s="13">
        <v>704</v>
      </c>
      <c r="I15" s="13">
        <v>0</v>
      </c>
      <c r="J15" s="13">
        <v>72</v>
      </c>
      <c r="K15" s="13">
        <v>0</v>
      </c>
      <c r="L15" s="13">
        <v>0</v>
      </c>
      <c r="M15" s="13">
        <v>280</v>
      </c>
      <c r="N15" s="13">
        <v>132</v>
      </c>
      <c r="O15" s="13">
        <v>0</v>
      </c>
      <c r="P15" s="13">
        <v>168</v>
      </c>
      <c r="Q15" s="13">
        <f t="shared" si="0"/>
        <v>102563</v>
      </c>
      <c r="R15" s="3"/>
      <c r="S15" s="1" t="s">
        <v>13</v>
      </c>
      <c r="T15" s="14">
        <v>3472</v>
      </c>
      <c r="U15" s="14">
        <v>3000</v>
      </c>
      <c r="V15" s="14">
        <v>4250</v>
      </c>
      <c r="W15" s="14">
        <v>1570</v>
      </c>
      <c r="X15" s="14">
        <v>0</v>
      </c>
      <c r="Y15" s="14">
        <v>0</v>
      </c>
      <c r="Z15" s="14">
        <v>67</v>
      </c>
      <c r="AA15" s="14">
        <v>0</v>
      </c>
      <c r="AB15" s="14">
        <v>0</v>
      </c>
      <c r="AC15" s="14">
        <v>457</v>
      </c>
      <c r="AD15" s="14">
        <v>135</v>
      </c>
      <c r="AE15" s="14">
        <v>0</v>
      </c>
      <c r="AF15" s="14">
        <v>350</v>
      </c>
      <c r="AG15" s="14">
        <f t="shared" si="3"/>
        <v>13301</v>
      </c>
      <c r="AH15" s="5"/>
      <c r="AI15" s="1" t="s">
        <v>13</v>
      </c>
      <c r="AJ15" s="14">
        <v>3472</v>
      </c>
      <c r="AK15" s="14">
        <v>3000</v>
      </c>
      <c r="AL15" s="14">
        <v>4250</v>
      </c>
      <c r="AM15" s="14">
        <v>1570</v>
      </c>
      <c r="AN15" s="14">
        <v>0</v>
      </c>
      <c r="AO15" s="14">
        <v>0</v>
      </c>
      <c r="AP15" s="14">
        <v>67</v>
      </c>
      <c r="AQ15" s="14">
        <v>0</v>
      </c>
      <c r="AR15" s="14">
        <v>0</v>
      </c>
      <c r="AS15" s="14">
        <v>457</v>
      </c>
      <c r="AT15" s="14">
        <v>135</v>
      </c>
      <c r="AU15" s="14">
        <v>0</v>
      </c>
      <c r="AV15" s="14">
        <v>350</v>
      </c>
      <c r="AW15" s="14">
        <f t="shared" si="2"/>
        <v>13301</v>
      </c>
    </row>
    <row r="16" spans="3:49">
      <c r="C16" s="1" t="s">
        <v>14</v>
      </c>
      <c r="D16" s="13">
        <v>2200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310</v>
      </c>
      <c r="N16" s="13">
        <v>17</v>
      </c>
      <c r="O16" s="13">
        <v>0</v>
      </c>
      <c r="P16" s="13">
        <v>40</v>
      </c>
      <c r="Q16" s="13">
        <f t="shared" si="0"/>
        <v>2567</v>
      </c>
      <c r="R16" s="3"/>
      <c r="S16" s="1" t="s">
        <v>14</v>
      </c>
      <c r="T16" s="13">
        <v>2200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310</v>
      </c>
      <c r="AD16" s="13">
        <v>17</v>
      </c>
      <c r="AE16" s="13">
        <v>0</v>
      </c>
      <c r="AF16" s="13">
        <v>40</v>
      </c>
      <c r="AG16" s="13">
        <f t="shared" si="3"/>
        <v>2567</v>
      </c>
      <c r="AH16" s="5"/>
      <c r="AI16" s="1" t="s">
        <v>14</v>
      </c>
      <c r="AJ16" s="13">
        <v>2200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310</v>
      </c>
      <c r="AT16" s="13">
        <v>17</v>
      </c>
      <c r="AU16" s="13">
        <v>0</v>
      </c>
      <c r="AV16" s="13">
        <v>40</v>
      </c>
      <c r="AW16" s="13">
        <f t="shared" si="2"/>
        <v>2567</v>
      </c>
    </row>
    <row r="17" spans="3:49">
      <c r="C17" s="1" t="s">
        <v>15</v>
      </c>
      <c r="D17" s="13">
        <v>750</v>
      </c>
      <c r="E17" s="13">
        <v>500</v>
      </c>
      <c r="F17" s="13">
        <v>0</v>
      </c>
      <c r="G17" s="13">
        <v>30</v>
      </c>
      <c r="H17" s="13">
        <v>0</v>
      </c>
      <c r="I17" s="13">
        <v>0</v>
      </c>
      <c r="J17" s="13">
        <v>96</v>
      </c>
      <c r="K17" s="13">
        <v>0</v>
      </c>
      <c r="L17" s="13">
        <v>0</v>
      </c>
      <c r="M17" s="13">
        <v>524</v>
      </c>
      <c r="N17" s="13">
        <v>0</v>
      </c>
      <c r="O17" s="13">
        <v>0</v>
      </c>
      <c r="P17" s="13">
        <v>36</v>
      </c>
      <c r="Q17" s="13">
        <f t="shared" si="0"/>
        <v>1936</v>
      </c>
      <c r="R17" s="3"/>
      <c r="S17" s="1" t="s">
        <v>15</v>
      </c>
      <c r="T17" s="13">
        <v>750</v>
      </c>
      <c r="U17" s="13">
        <v>500</v>
      </c>
      <c r="V17" s="13">
        <v>0</v>
      </c>
      <c r="W17" s="13">
        <v>30</v>
      </c>
      <c r="X17" s="13">
        <v>0</v>
      </c>
      <c r="Y17" s="13">
        <v>0</v>
      </c>
      <c r="Z17" s="13">
        <v>96</v>
      </c>
      <c r="AA17" s="13">
        <v>0</v>
      </c>
      <c r="AB17" s="13">
        <v>0</v>
      </c>
      <c r="AC17" s="13">
        <v>524</v>
      </c>
      <c r="AD17" s="13">
        <v>0</v>
      </c>
      <c r="AE17" s="13">
        <v>0</v>
      </c>
      <c r="AF17" s="13">
        <v>36</v>
      </c>
      <c r="AG17" s="13">
        <f t="shared" si="3"/>
        <v>1936</v>
      </c>
      <c r="AH17" s="5"/>
      <c r="AI17" s="1" t="s">
        <v>15</v>
      </c>
      <c r="AJ17" s="13">
        <v>750</v>
      </c>
      <c r="AK17" s="13">
        <v>500</v>
      </c>
      <c r="AL17" s="13">
        <v>0</v>
      </c>
      <c r="AM17" s="13">
        <v>30</v>
      </c>
      <c r="AN17" s="13">
        <v>0</v>
      </c>
      <c r="AO17" s="13">
        <v>0</v>
      </c>
      <c r="AP17" s="13">
        <v>96</v>
      </c>
      <c r="AQ17" s="13">
        <v>0</v>
      </c>
      <c r="AR17" s="13">
        <v>0</v>
      </c>
      <c r="AS17" s="13">
        <v>524</v>
      </c>
      <c r="AT17" s="13">
        <v>0</v>
      </c>
      <c r="AU17" s="13">
        <v>0</v>
      </c>
      <c r="AV17" s="13">
        <v>36</v>
      </c>
      <c r="AW17" s="13">
        <f t="shared" si="2"/>
        <v>1936</v>
      </c>
    </row>
    <row r="18" spans="3:49">
      <c r="C18" s="1" t="s">
        <v>16</v>
      </c>
      <c r="D18" s="13">
        <v>3000</v>
      </c>
      <c r="E18" s="13">
        <v>2000</v>
      </c>
      <c r="F18" s="13">
        <v>0</v>
      </c>
      <c r="G18" s="13">
        <v>0</v>
      </c>
      <c r="H18" s="13">
        <v>0</v>
      </c>
      <c r="I18" s="13">
        <v>0</v>
      </c>
      <c r="J18" s="13">
        <v>60</v>
      </c>
      <c r="K18" s="13">
        <v>0</v>
      </c>
      <c r="L18" s="13">
        <v>0</v>
      </c>
      <c r="M18" s="13">
        <v>300</v>
      </c>
      <c r="N18" s="13">
        <v>0</v>
      </c>
      <c r="O18" s="13">
        <v>0</v>
      </c>
      <c r="P18" s="13">
        <v>10</v>
      </c>
      <c r="Q18" s="13">
        <f t="shared" si="0"/>
        <v>5370</v>
      </c>
      <c r="R18" s="3"/>
      <c r="S18" s="1" t="s">
        <v>16</v>
      </c>
      <c r="T18" s="13">
        <v>3000</v>
      </c>
      <c r="U18" s="13">
        <v>2000</v>
      </c>
      <c r="V18" s="13">
        <v>0</v>
      </c>
      <c r="W18" s="13">
        <v>10</v>
      </c>
      <c r="X18" s="13">
        <v>0</v>
      </c>
      <c r="Y18" s="13">
        <v>0</v>
      </c>
      <c r="Z18" s="13">
        <v>60</v>
      </c>
      <c r="AA18" s="13">
        <v>0</v>
      </c>
      <c r="AB18" s="13">
        <v>2</v>
      </c>
      <c r="AC18" s="13">
        <v>300</v>
      </c>
      <c r="AD18" s="13">
        <v>0</v>
      </c>
      <c r="AE18" s="13">
        <v>0</v>
      </c>
      <c r="AF18" s="13">
        <v>10</v>
      </c>
      <c r="AG18" s="13">
        <f t="shared" si="3"/>
        <v>5382</v>
      </c>
      <c r="AH18" s="5"/>
      <c r="AI18" s="1" t="s">
        <v>16</v>
      </c>
      <c r="AJ18" s="14">
        <v>3156</v>
      </c>
      <c r="AK18" s="14">
        <v>100</v>
      </c>
      <c r="AL18" s="14">
        <v>0</v>
      </c>
      <c r="AM18" s="14">
        <v>50</v>
      </c>
      <c r="AN18" s="14">
        <v>0</v>
      </c>
      <c r="AO18" s="14">
        <v>0</v>
      </c>
      <c r="AP18" s="14">
        <v>100</v>
      </c>
      <c r="AQ18" s="14">
        <v>0</v>
      </c>
      <c r="AR18" s="14">
        <v>2</v>
      </c>
      <c r="AS18" s="14">
        <v>350</v>
      </c>
      <c r="AT18" s="14">
        <v>5</v>
      </c>
      <c r="AU18" s="14">
        <v>15</v>
      </c>
      <c r="AV18" s="15"/>
      <c r="AW18" s="14">
        <f t="shared" si="2"/>
        <v>3778</v>
      </c>
    </row>
    <row r="19" spans="3:49">
      <c r="C19" s="1" t="s">
        <v>17</v>
      </c>
      <c r="D19" s="14">
        <v>2100</v>
      </c>
      <c r="E19" s="14">
        <v>9000</v>
      </c>
      <c r="F19" s="14">
        <v>0</v>
      </c>
      <c r="G19" s="14">
        <v>500</v>
      </c>
      <c r="H19" s="14">
        <v>0</v>
      </c>
      <c r="I19" s="14">
        <v>0</v>
      </c>
      <c r="J19" s="14">
        <v>80</v>
      </c>
      <c r="K19" s="14">
        <v>0</v>
      </c>
      <c r="L19" s="14">
        <v>0</v>
      </c>
      <c r="M19" s="14">
        <v>765</v>
      </c>
      <c r="N19" s="14">
        <v>150</v>
      </c>
      <c r="O19" s="14">
        <v>0</v>
      </c>
      <c r="P19" s="14">
        <v>0</v>
      </c>
      <c r="Q19" s="14">
        <f>SUM(K19:P19)</f>
        <v>915</v>
      </c>
      <c r="R19" s="3"/>
      <c r="S19" s="1" t="s">
        <v>17</v>
      </c>
      <c r="T19" s="14">
        <v>2100</v>
      </c>
      <c r="U19" s="14">
        <v>9000</v>
      </c>
      <c r="V19" s="14">
        <v>0</v>
      </c>
      <c r="W19" s="14">
        <v>500</v>
      </c>
      <c r="X19" s="14">
        <v>0</v>
      </c>
      <c r="Y19" s="14">
        <v>0</v>
      </c>
      <c r="Z19" s="14">
        <v>80</v>
      </c>
      <c r="AA19" s="14">
        <v>0</v>
      </c>
      <c r="AB19" s="14">
        <v>0</v>
      </c>
      <c r="AC19" s="14">
        <v>765</v>
      </c>
      <c r="AD19" s="14">
        <v>150</v>
      </c>
      <c r="AE19" s="14">
        <v>0</v>
      </c>
      <c r="AF19" s="14">
        <v>0</v>
      </c>
      <c r="AG19" s="14">
        <f>SUM(AA19:AF19)</f>
        <v>915</v>
      </c>
      <c r="AH19" s="5"/>
      <c r="AI19" s="1" t="s">
        <v>17</v>
      </c>
      <c r="AJ19" s="14">
        <v>2100</v>
      </c>
      <c r="AK19" s="14">
        <v>9000</v>
      </c>
      <c r="AL19" s="14">
        <v>0</v>
      </c>
      <c r="AM19" s="14">
        <v>500</v>
      </c>
      <c r="AN19" s="14">
        <v>0</v>
      </c>
      <c r="AO19" s="14">
        <v>0</v>
      </c>
      <c r="AP19" s="14">
        <v>80</v>
      </c>
      <c r="AQ19" s="14">
        <v>0</v>
      </c>
      <c r="AR19" s="14">
        <v>0</v>
      </c>
      <c r="AS19" s="14">
        <v>765</v>
      </c>
      <c r="AT19" s="14">
        <v>150</v>
      </c>
      <c r="AU19" s="14">
        <v>0</v>
      </c>
      <c r="AV19" s="14">
        <v>0</v>
      </c>
      <c r="AW19" s="14">
        <f>SUM(AQ19:AV19)</f>
        <v>915</v>
      </c>
    </row>
    <row r="20" spans="3:49">
      <c r="C20" s="1" t="s">
        <v>18</v>
      </c>
      <c r="D20" s="13">
        <v>200</v>
      </c>
      <c r="E20" s="13">
        <v>0</v>
      </c>
      <c r="F20" s="13">
        <v>0</v>
      </c>
      <c r="G20" s="13">
        <v>50</v>
      </c>
      <c r="H20" s="13">
        <v>0</v>
      </c>
      <c r="I20" s="13">
        <v>0</v>
      </c>
      <c r="J20" s="13">
        <v>28</v>
      </c>
      <c r="K20" s="13">
        <v>0</v>
      </c>
      <c r="L20" s="13">
        <v>0</v>
      </c>
      <c r="M20" s="13">
        <v>155</v>
      </c>
      <c r="N20" s="13">
        <v>0</v>
      </c>
      <c r="O20" s="13">
        <v>0</v>
      </c>
      <c r="P20" s="13">
        <v>0</v>
      </c>
      <c r="Q20" s="13">
        <f t="shared" ref="Q20:Q22" si="4">SUM(D20:P20)</f>
        <v>433</v>
      </c>
      <c r="R20" s="3"/>
      <c r="S20" s="1" t="s">
        <v>18</v>
      </c>
      <c r="T20" s="13">
        <v>250</v>
      </c>
      <c r="U20" s="13">
        <v>0</v>
      </c>
      <c r="V20" s="13">
        <v>0</v>
      </c>
      <c r="W20" s="13">
        <v>60</v>
      </c>
      <c r="X20" s="13">
        <v>0</v>
      </c>
      <c r="Y20" s="13">
        <v>0</v>
      </c>
      <c r="Z20" s="13">
        <v>25</v>
      </c>
      <c r="AA20" s="13">
        <v>0</v>
      </c>
      <c r="AB20" s="13">
        <v>0</v>
      </c>
      <c r="AC20" s="13">
        <v>165</v>
      </c>
      <c r="AD20" s="13">
        <v>0</v>
      </c>
      <c r="AE20" s="13">
        <v>10</v>
      </c>
      <c r="AF20" s="13">
        <v>0</v>
      </c>
      <c r="AG20" s="13"/>
      <c r="AH20" s="5"/>
      <c r="AI20" s="1" t="s">
        <v>18</v>
      </c>
      <c r="AJ20" s="14">
        <v>260</v>
      </c>
      <c r="AK20" s="14">
        <v>0</v>
      </c>
      <c r="AL20" s="14">
        <v>0</v>
      </c>
      <c r="AM20" s="14">
        <v>65</v>
      </c>
      <c r="AN20" s="14">
        <v>0</v>
      </c>
      <c r="AO20" s="14">
        <v>0</v>
      </c>
      <c r="AP20" s="14">
        <v>25</v>
      </c>
      <c r="AQ20" s="14">
        <v>0</v>
      </c>
      <c r="AR20" s="14">
        <v>0</v>
      </c>
      <c r="AS20" s="14">
        <v>160</v>
      </c>
      <c r="AT20" s="14">
        <v>0</v>
      </c>
      <c r="AU20" s="14">
        <v>5</v>
      </c>
      <c r="AV20" s="14">
        <v>0</v>
      </c>
      <c r="AW20" s="14">
        <f t="shared" ref="AW20:AW22" si="5">SUM(AJ20:AV20)</f>
        <v>515</v>
      </c>
    </row>
    <row r="21" spans="3:49">
      <c r="C21" s="1" t="s">
        <v>19</v>
      </c>
      <c r="D21" s="13">
        <v>4000</v>
      </c>
      <c r="E21" s="13">
        <v>20000</v>
      </c>
      <c r="F21" s="13">
        <v>4000</v>
      </c>
      <c r="G21" s="13">
        <v>150</v>
      </c>
      <c r="H21" s="13">
        <v>0</v>
      </c>
      <c r="I21" s="13">
        <v>0</v>
      </c>
      <c r="J21" s="13">
        <v>50</v>
      </c>
      <c r="K21" s="13">
        <v>0</v>
      </c>
      <c r="L21" s="13">
        <v>0</v>
      </c>
      <c r="M21" s="13">
        <v>50</v>
      </c>
      <c r="N21" s="13">
        <v>450</v>
      </c>
      <c r="O21" s="13">
        <v>0</v>
      </c>
      <c r="P21" s="13">
        <v>150</v>
      </c>
      <c r="Q21" s="13">
        <f t="shared" si="4"/>
        <v>28850</v>
      </c>
      <c r="R21" s="3"/>
      <c r="S21" s="1" t="s">
        <v>19</v>
      </c>
      <c r="T21" s="13">
        <v>4000</v>
      </c>
      <c r="U21" s="13">
        <v>20000</v>
      </c>
      <c r="V21" s="13">
        <v>4000</v>
      </c>
      <c r="W21" s="13">
        <v>150</v>
      </c>
      <c r="X21" s="13">
        <v>0</v>
      </c>
      <c r="Y21" s="13">
        <v>0</v>
      </c>
      <c r="Z21" s="13">
        <v>50</v>
      </c>
      <c r="AA21" s="13">
        <v>0</v>
      </c>
      <c r="AB21" s="13">
        <v>0</v>
      </c>
      <c r="AC21" s="13">
        <v>50</v>
      </c>
      <c r="AD21" s="13">
        <v>450</v>
      </c>
      <c r="AE21" s="13">
        <v>0</v>
      </c>
      <c r="AF21" s="13">
        <v>150</v>
      </c>
      <c r="AG21" s="13">
        <f t="shared" ref="AG21:AG22" si="6">SUM(T21:AF21)</f>
        <v>28850</v>
      </c>
      <c r="AH21" s="5"/>
      <c r="AI21" s="1" t="s">
        <v>19</v>
      </c>
      <c r="AJ21" s="13">
        <v>4000</v>
      </c>
      <c r="AK21" s="13">
        <v>20000</v>
      </c>
      <c r="AL21" s="13">
        <v>4000</v>
      </c>
      <c r="AM21" s="13">
        <v>150</v>
      </c>
      <c r="AN21" s="13">
        <v>0</v>
      </c>
      <c r="AO21" s="13">
        <v>0</v>
      </c>
      <c r="AP21" s="13">
        <v>50</v>
      </c>
      <c r="AQ21" s="13">
        <v>0</v>
      </c>
      <c r="AR21" s="13">
        <v>0</v>
      </c>
      <c r="AS21" s="13">
        <v>50</v>
      </c>
      <c r="AT21" s="13">
        <v>450</v>
      </c>
      <c r="AU21" s="13">
        <v>0</v>
      </c>
      <c r="AV21" s="13">
        <v>150</v>
      </c>
      <c r="AW21" s="13">
        <f t="shared" si="5"/>
        <v>28850</v>
      </c>
    </row>
    <row r="22" spans="3:49">
      <c r="C22" s="1" t="s">
        <v>20</v>
      </c>
      <c r="D22" s="13">
        <v>420</v>
      </c>
      <c r="E22" s="13">
        <v>5000</v>
      </c>
      <c r="F22" s="13">
        <v>0</v>
      </c>
      <c r="G22" s="13"/>
      <c r="H22" s="13">
        <v>0</v>
      </c>
      <c r="I22" s="13">
        <v>0</v>
      </c>
      <c r="J22" s="13">
        <v>12</v>
      </c>
      <c r="K22" s="13">
        <v>6</v>
      </c>
      <c r="L22" s="13">
        <v>0</v>
      </c>
      <c r="M22" s="13">
        <v>162</v>
      </c>
      <c r="N22" s="13">
        <v>0</v>
      </c>
      <c r="O22" s="13">
        <v>0</v>
      </c>
      <c r="P22" s="13">
        <v>0</v>
      </c>
      <c r="Q22" s="13">
        <f t="shared" si="4"/>
        <v>5600</v>
      </c>
      <c r="R22" s="3"/>
      <c r="S22" s="1" t="s">
        <v>20</v>
      </c>
      <c r="T22" s="13">
        <v>420</v>
      </c>
      <c r="U22" s="13">
        <v>5000</v>
      </c>
      <c r="V22" s="13">
        <v>0</v>
      </c>
      <c r="W22" s="13"/>
      <c r="X22" s="13">
        <v>0</v>
      </c>
      <c r="Y22" s="13">
        <v>0</v>
      </c>
      <c r="Z22" s="13">
        <v>12</v>
      </c>
      <c r="AA22" s="13">
        <v>6</v>
      </c>
      <c r="AB22" s="13">
        <v>0</v>
      </c>
      <c r="AC22" s="13">
        <v>180</v>
      </c>
      <c r="AD22" s="13">
        <v>0</v>
      </c>
      <c r="AE22" s="13">
        <v>0</v>
      </c>
      <c r="AF22" s="13">
        <v>0</v>
      </c>
      <c r="AG22" s="13">
        <f t="shared" si="6"/>
        <v>5618</v>
      </c>
      <c r="AH22" s="5"/>
      <c r="AI22" s="1" t="s">
        <v>20</v>
      </c>
      <c r="AJ22" s="14">
        <v>420</v>
      </c>
      <c r="AK22" s="14">
        <v>5000</v>
      </c>
      <c r="AL22" s="14">
        <v>0</v>
      </c>
      <c r="AM22" s="15"/>
      <c r="AN22" s="14">
        <v>0</v>
      </c>
      <c r="AO22" s="14">
        <v>0</v>
      </c>
      <c r="AP22" s="14">
        <v>12</v>
      </c>
      <c r="AQ22" s="14">
        <v>6</v>
      </c>
      <c r="AR22" s="14">
        <v>0</v>
      </c>
      <c r="AS22" s="14">
        <v>210</v>
      </c>
      <c r="AT22" s="14">
        <v>0</v>
      </c>
      <c r="AU22" s="14">
        <v>0</v>
      </c>
      <c r="AV22" s="14">
        <v>0</v>
      </c>
      <c r="AW22" s="14">
        <f t="shared" si="5"/>
        <v>5648</v>
      </c>
    </row>
    <row r="23" spans="3:49">
      <c r="C23" s="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3"/>
      <c r="S23" s="1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5"/>
      <c r="AI23" s="1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3:49">
      <c r="C24" s="4" t="s">
        <v>21</v>
      </c>
      <c r="D24" s="16">
        <f t="shared" ref="D24:Q24" si="7">SUM(D10:D22)</f>
        <v>33033</v>
      </c>
      <c r="E24" s="16">
        <f t="shared" si="7"/>
        <v>73078</v>
      </c>
      <c r="F24" s="16">
        <f t="shared" si="7"/>
        <v>91600</v>
      </c>
      <c r="G24" s="16">
        <f t="shared" si="7"/>
        <v>4619</v>
      </c>
      <c r="H24" s="16">
        <f t="shared" si="7"/>
        <v>854</v>
      </c>
      <c r="I24" s="16">
        <f t="shared" si="7"/>
        <v>0</v>
      </c>
      <c r="J24" s="16">
        <f t="shared" si="7"/>
        <v>1048</v>
      </c>
      <c r="K24" s="16">
        <f t="shared" si="7"/>
        <v>13</v>
      </c>
      <c r="L24" s="16">
        <f t="shared" si="7"/>
        <v>0</v>
      </c>
      <c r="M24" s="16">
        <f t="shared" si="7"/>
        <v>8159</v>
      </c>
      <c r="N24" s="16">
        <f t="shared" si="7"/>
        <v>773</v>
      </c>
      <c r="O24" s="16">
        <f t="shared" si="7"/>
        <v>0</v>
      </c>
      <c r="P24" s="16">
        <f t="shared" si="7"/>
        <v>858</v>
      </c>
      <c r="Q24" s="16">
        <f t="shared" si="7"/>
        <v>202355</v>
      </c>
      <c r="R24" s="3"/>
      <c r="S24" s="4" t="s">
        <v>21</v>
      </c>
      <c r="T24" s="16">
        <f t="shared" ref="T24:AG24" si="8">SUM(T10:T22)</f>
        <v>34738</v>
      </c>
      <c r="U24" s="16">
        <f t="shared" si="8"/>
        <v>56078</v>
      </c>
      <c r="V24" s="16">
        <f t="shared" si="8"/>
        <v>13750</v>
      </c>
      <c r="W24" s="16">
        <f t="shared" si="8"/>
        <v>4578</v>
      </c>
      <c r="X24" s="16">
        <f t="shared" si="8"/>
        <v>150</v>
      </c>
      <c r="Y24" s="16">
        <f t="shared" si="8"/>
        <v>0</v>
      </c>
      <c r="Z24" s="16">
        <f t="shared" si="8"/>
        <v>1078</v>
      </c>
      <c r="AA24" s="16">
        <f t="shared" si="8"/>
        <v>12</v>
      </c>
      <c r="AB24" s="16">
        <f t="shared" si="8"/>
        <v>3</v>
      </c>
      <c r="AC24" s="16">
        <f t="shared" si="8"/>
        <v>9052</v>
      </c>
      <c r="AD24" s="16">
        <f t="shared" si="8"/>
        <v>985</v>
      </c>
      <c r="AE24" s="16">
        <f t="shared" si="8"/>
        <v>10</v>
      </c>
      <c r="AF24" s="16">
        <f t="shared" si="8"/>
        <v>867</v>
      </c>
      <c r="AG24" s="16">
        <f t="shared" si="8"/>
        <v>107405</v>
      </c>
      <c r="AH24" s="5"/>
      <c r="AI24" s="4" t="s">
        <v>21</v>
      </c>
      <c r="AJ24" s="18">
        <f t="shared" ref="AJ24:AW24" si="9">SUM(AJ10:AJ22)</f>
        <v>35574</v>
      </c>
      <c r="AK24" s="18">
        <f t="shared" si="9"/>
        <v>53850</v>
      </c>
      <c r="AL24" s="18">
        <f t="shared" si="9"/>
        <v>13750</v>
      </c>
      <c r="AM24" s="18">
        <f t="shared" si="9"/>
        <v>4750</v>
      </c>
      <c r="AN24" s="18">
        <f t="shared" si="9"/>
        <v>150</v>
      </c>
      <c r="AO24" s="18">
        <f t="shared" si="9"/>
        <v>0</v>
      </c>
      <c r="AP24" s="18">
        <f t="shared" si="9"/>
        <v>1082</v>
      </c>
      <c r="AQ24" s="18">
        <f t="shared" si="9"/>
        <v>11</v>
      </c>
      <c r="AR24" s="18">
        <f t="shared" si="9"/>
        <v>2</v>
      </c>
      <c r="AS24" s="18">
        <f t="shared" si="9"/>
        <v>9287</v>
      </c>
      <c r="AT24" s="18">
        <f t="shared" si="9"/>
        <v>1308</v>
      </c>
      <c r="AU24" s="18">
        <f t="shared" si="9"/>
        <v>20</v>
      </c>
      <c r="AV24" s="18">
        <f t="shared" si="9"/>
        <v>923</v>
      </c>
      <c r="AW24" s="18">
        <f t="shared" si="9"/>
        <v>109027</v>
      </c>
    </row>
    <row r="25" spans="3:49">
      <c r="C25" s="6">
        <v>2021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"/>
      <c r="S25" s="6">
        <v>2021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5"/>
      <c r="AI25" s="6">
        <v>2021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3:49">
      <c r="C26" s="1">
        <v>2020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"/>
      <c r="S26" s="1">
        <v>2020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5"/>
      <c r="AI26" s="1">
        <v>2020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3:49">
      <c r="C27" s="1">
        <v>2019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  <c r="S27" s="1">
        <v>2019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5"/>
      <c r="AI27" s="1">
        <v>2019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3:49">
      <c r="C28" s="1">
        <v>2018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"/>
      <c r="S28" s="1">
        <v>2018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</sheetData>
  <mergeCells count="15">
    <mergeCell ref="AO7:AR7"/>
    <mergeCell ref="AS7:AV7"/>
    <mergeCell ref="AW7:AW8"/>
    <mergeCell ref="I7:L7"/>
    <mergeCell ref="M7:P7"/>
    <mergeCell ref="Y7:AB7"/>
    <mergeCell ref="AC7:AF7"/>
    <mergeCell ref="AG7:AG8"/>
    <mergeCell ref="AI7:AI8"/>
    <mergeCell ref="AJ7:AN7"/>
    <mergeCell ref="D7:H7"/>
    <mergeCell ref="T7:X7"/>
    <mergeCell ref="S7:S8"/>
    <mergeCell ref="Q7:Q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2026-04-22T08:04:03Z</dcterms:modified>
</cp:coreProperties>
</file>