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5466BE52-AFD9-4D84-A112-8F3E4A568E2D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1" l="1"/>
  <c r="W17" i="1"/>
  <c r="V17" i="1"/>
  <c r="U17" i="1"/>
  <c r="T17" i="1"/>
  <c r="S17" i="1"/>
  <c r="R17" i="1"/>
  <c r="Q17" i="1"/>
  <c r="P17" i="1"/>
  <c r="K17" i="1"/>
  <c r="J17" i="1"/>
  <c r="I17" i="1"/>
  <c r="H17" i="1"/>
  <c r="G17" i="1"/>
  <c r="F17" i="1"/>
  <c r="E17" i="1"/>
  <c r="D17" i="1"/>
  <c r="C17" i="1"/>
  <c r="L15" i="1"/>
  <c r="Y14" i="1"/>
  <c r="L14" i="1"/>
  <c r="L13" i="1"/>
  <c r="Y12" i="1"/>
  <c r="L12" i="1"/>
  <c r="AK11" i="1"/>
  <c r="Y11" i="1"/>
  <c r="L11" i="1"/>
  <c r="L10" i="1"/>
  <c r="AK9" i="1"/>
  <c r="Y9" i="1"/>
  <c r="L9" i="1"/>
  <c r="Y8" i="1"/>
  <c r="Y17" i="1" s="1"/>
  <c r="L8" i="1"/>
  <c r="L17" i="1" s="1"/>
</calcChain>
</file>

<file path=xl/sharedStrings.xml><?xml version="1.0" encoding="utf-8"?>
<sst xmlns="http://schemas.openxmlformats.org/spreadsheetml/2006/main" count="106" uniqueCount="37">
  <si>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</si>
  <si>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</si>
  <si>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</si>
  <si>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</si>
  <si>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</si>
  <si>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</si>
  <si>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</si>
  <si>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</si>
  <si>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</si>
  <si>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</si>
  <si>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</si>
  <si>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</si>
  <si>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</si>
  <si>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</si>
  <si>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</si>
  <si>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</si>
  <si>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</si>
  <si>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</si>
  <si>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</si>
  <si>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</si>
  <si>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>(7)</t>
  </si>
  <si>
    <t>(8)</t>
  </si>
  <si>
    <t>(9)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</si>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</sst>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4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right"/>
    </xf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3" borderId="0" xfId="0" applyFont="1" applyFill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K1000"/>
  <sheetViews>
    <sheetView tabSelected="1" workbookViewId="0">
      <selection activeCell="B9" sqref="A1:XFD1048576"/>
    </sheetView>
  </sheetViews>
  <sheetFormatPr defaultColWidth="14.44140625" defaultRowHeight="14.4"/>
  <cols>
    <col min="1" max="1" width="8.6640625" customWidth="1"/>
    <col min="2" max="2" width="21.5546875" customWidth="1"/>
    <col min="3" max="11" width="10.44140625" customWidth="1"/>
    <col min="12" max="12" width="17" customWidth="1"/>
    <col min="13" max="14" width="8.6640625" customWidth="1"/>
    <col min="15" max="15" width="21.5546875" customWidth="1"/>
    <col min="16" max="24" width="10.44140625" customWidth="1"/>
    <col min="25" max="25" width="17" customWidth="1"/>
    <col min="26" max="26" width="8.6640625" customWidth="1"/>
  </cols>
  <sheetData>
    <row r="1" spans="2:37" ht="14.25" customHeight="1"/>
    <row r="2" spans="2:37" ht="14.25" customHeight="1">
      <c r="B2" s="1" t="s">
        <v>24</v>
      </c>
      <c r="O2" s="1" t="s">
        <v>24</v>
      </c>
      <c r="AA2" s="1" t="s">
        <v>24</v>
      </c>
    </row>
    <row r="3" spans="2:37" ht="14.25" customHeight="1">
      <c r="B3" s="1" t="s">
        <v>0</v>
      </c>
      <c r="O3" s="1" t="s">
        <v>0</v>
      </c>
      <c r="AA3" s="1" t="s">
        <v>0</v>
      </c>
    </row>
    <row r="4" spans="2:37" ht="14.25" customHeight="1">
      <c r="B4" s="1" t="s">
        <v>1</v>
      </c>
      <c r="O4" s="1" t="s">
        <v>2</v>
      </c>
      <c r="AA4" s="18" t="s">
        <v>3</v>
      </c>
    </row>
    <row r="5" spans="2:37" ht="18.75" customHeight="1">
      <c r="B5" s="9" t="s">
        <v>4</v>
      </c>
      <c r="C5" s="11" t="s">
        <v>23</v>
      </c>
      <c r="D5" s="12"/>
      <c r="E5" s="12"/>
      <c r="F5" s="12"/>
      <c r="G5" s="12"/>
      <c r="H5" s="12"/>
      <c r="I5" s="12"/>
      <c r="J5" s="17"/>
      <c r="K5" s="17"/>
      <c r="L5" s="9" t="s">
        <v>16</v>
      </c>
      <c r="O5" s="9" t="s">
        <v>4</v>
      </c>
      <c r="P5" s="11" t="s">
        <v>23</v>
      </c>
      <c r="Q5" s="12"/>
      <c r="R5" s="12"/>
      <c r="S5" s="12"/>
      <c r="T5" s="12"/>
      <c r="U5" s="12"/>
      <c r="V5" s="12"/>
      <c r="W5" s="17"/>
      <c r="X5" s="17"/>
      <c r="Y5" s="9" t="s">
        <v>16</v>
      </c>
      <c r="AA5" s="9" t="s">
        <v>4</v>
      </c>
      <c r="AB5" s="11" t="s">
        <v>23</v>
      </c>
      <c r="AC5" s="12"/>
      <c r="AD5" s="12"/>
      <c r="AE5" s="12"/>
      <c r="AF5" s="12"/>
      <c r="AG5" s="12"/>
      <c r="AH5" s="12"/>
      <c r="AI5" s="17"/>
      <c r="AJ5" s="17"/>
      <c r="AK5" s="9" t="s">
        <v>16</v>
      </c>
    </row>
    <row r="6" spans="2:37" ht="33.75" customHeight="1">
      <c r="B6" s="10"/>
      <c r="C6" s="19" t="s">
        <v>25</v>
      </c>
      <c r="D6" s="19" t="s">
        <v>26</v>
      </c>
      <c r="E6" s="19" t="s">
        <v>27</v>
      </c>
      <c r="F6" s="19" t="s">
        <v>28</v>
      </c>
      <c r="G6" s="19" t="s">
        <v>29</v>
      </c>
      <c r="H6" s="19" t="s">
        <v>30</v>
      </c>
      <c r="I6" s="19" t="s">
        <v>31</v>
      </c>
      <c r="J6" s="19" t="s">
        <v>32</v>
      </c>
      <c r="K6" s="19" t="s">
        <v>33</v>
      </c>
      <c r="L6" s="10"/>
      <c r="O6" s="10"/>
      <c r="P6" s="19" t="s">
        <v>25</v>
      </c>
      <c r="Q6" s="19" t="s">
        <v>26</v>
      </c>
      <c r="R6" s="19" t="s">
        <v>27</v>
      </c>
      <c r="S6" s="19" t="s">
        <v>28</v>
      </c>
      <c r="T6" s="19" t="s">
        <v>29</v>
      </c>
      <c r="U6" s="19" t="s">
        <v>30</v>
      </c>
      <c r="V6" s="19" t="s">
        <v>31</v>
      </c>
      <c r="W6" s="19" t="s">
        <v>32</v>
      </c>
      <c r="X6" s="19" t="s">
        <v>33</v>
      </c>
      <c r="Y6" s="10"/>
      <c r="AA6" s="10"/>
      <c r="AB6" s="19" t="s">
        <v>25</v>
      </c>
      <c r="AC6" s="19" t="s">
        <v>26</v>
      </c>
      <c r="AD6" s="19" t="s">
        <v>27</v>
      </c>
      <c r="AE6" s="19" t="s">
        <v>28</v>
      </c>
      <c r="AF6" s="19" t="s">
        <v>29</v>
      </c>
      <c r="AG6" s="19" t="s">
        <v>30</v>
      </c>
      <c r="AH6" s="19" t="s">
        <v>31</v>
      </c>
      <c r="AI6" s="19" t="s">
        <v>32</v>
      </c>
      <c r="AJ6" s="19" t="s">
        <v>33</v>
      </c>
      <c r="AK6" s="10"/>
    </row>
    <row r="7" spans="2:37" ht="14.25" customHeight="1">
      <c r="B7" s="4" t="s">
        <v>5</v>
      </c>
      <c r="C7" s="5" t="s">
        <v>6</v>
      </c>
      <c r="D7" s="5" t="s">
        <v>7</v>
      </c>
      <c r="E7" s="5" t="s">
        <v>17</v>
      </c>
      <c r="F7" s="5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34</v>
      </c>
      <c r="L7" s="4" t="s">
        <v>35</v>
      </c>
      <c r="O7" s="4" t="s">
        <v>5</v>
      </c>
      <c r="P7" s="5" t="s">
        <v>6</v>
      </c>
      <c r="Q7" s="5" t="s">
        <v>7</v>
      </c>
      <c r="R7" s="5" t="s">
        <v>17</v>
      </c>
      <c r="S7" s="5" t="s">
        <v>18</v>
      </c>
      <c r="T7" s="4" t="s">
        <v>19</v>
      </c>
      <c r="U7" s="4" t="s">
        <v>20</v>
      </c>
      <c r="V7" s="4" t="s">
        <v>21</v>
      </c>
      <c r="W7" s="4" t="s">
        <v>22</v>
      </c>
      <c r="X7" s="4" t="s">
        <v>34</v>
      </c>
      <c r="Y7" s="4" t="s">
        <v>35</v>
      </c>
      <c r="AA7" s="4" t="s">
        <v>5</v>
      </c>
      <c r="AB7" s="5" t="s">
        <v>6</v>
      </c>
      <c r="AC7" s="5" t="s">
        <v>7</v>
      </c>
      <c r="AD7" s="5" t="s">
        <v>17</v>
      </c>
      <c r="AE7" s="5" t="s">
        <v>18</v>
      </c>
      <c r="AF7" s="4" t="s">
        <v>19</v>
      </c>
      <c r="AG7" s="4" t="s">
        <v>20</v>
      </c>
      <c r="AH7" s="4" t="s">
        <v>21</v>
      </c>
      <c r="AI7" s="4" t="s">
        <v>22</v>
      </c>
      <c r="AJ7" s="4" t="s">
        <v>34</v>
      </c>
      <c r="AK7" s="4" t="s">
        <v>35</v>
      </c>
    </row>
    <row r="8" spans="2:37" ht="14.25" customHeight="1">
      <c r="B8" s="6" t="s">
        <v>8</v>
      </c>
      <c r="C8" s="1">
        <v>0</v>
      </c>
      <c r="D8" s="1">
        <v>0</v>
      </c>
      <c r="E8" s="1">
        <v>0</v>
      </c>
      <c r="F8" s="1">
        <v>59448.4</v>
      </c>
      <c r="G8" s="1">
        <v>0</v>
      </c>
      <c r="H8" s="1">
        <v>0</v>
      </c>
      <c r="I8" s="1">
        <v>118692</v>
      </c>
      <c r="J8" s="1">
        <v>153358</v>
      </c>
      <c r="K8" s="1">
        <v>41512.5</v>
      </c>
      <c r="L8" s="1">
        <f t="shared" ref="L8:L15" si="0">SUM(C8:K8)</f>
        <v>373010.9</v>
      </c>
      <c r="O8" s="6" t="s">
        <v>8</v>
      </c>
      <c r="P8" s="1">
        <v>0</v>
      </c>
      <c r="Q8" s="1">
        <v>0</v>
      </c>
      <c r="R8" s="1">
        <v>0</v>
      </c>
      <c r="S8" s="1">
        <v>60000</v>
      </c>
      <c r="T8" s="1">
        <v>0</v>
      </c>
      <c r="U8" s="1">
        <v>0</v>
      </c>
      <c r="V8" s="1">
        <v>150000</v>
      </c>
      <c r="W8" s="1">
        <v>200000</v>
      </c>
      <c r="X8" s="1">
        <v>0</v>
      </c>
      <c r="Y8" s="1">
        <f t="shared" ref="Y8:Y9" si="1">SUM(P8:X8)</f>
        <v>410000</v>
      </c>
      <c r="AA8" s="6" t="s">
        <v>8</v>
      </c>
      <c r="AB8" s="13">
        <v>0</v>
      </c>
      <c r="AC8" s="13">
        <v>0</v>
      </c>
      <c r="AD8" s="13">
        <v>0</v>
      </c>
      <c r="AE8" s="13">
        <v>56782</v>
      </c>
      <c r="AF8" s="13">
        <v>0</v>
      </c>
      <c r="AG8" s="13">
        <v>0</v>
      </c>
      <c r="AH8" s="13">
        <v>11597</v>
      </c>
      <c r="AI8" s="13">
        <v>154322</v>
      </c>
      <c r="AJ8" s="13">
        <v>23516</v>
      </c>
      <c r="AK8" s="13">
        <v>246217</v>
      </c>
    </row>
    <row r="9" spans="2:37" ht="14.25" customHeight="1">
      <c r="B9" s="6" t="s">
        <v>9</v>
      </c>
      <c r="C9" s="1">
        <v>0</v>
      </c>
      <c r="D9" s="1">
        <v>0</v>
      </c>
      <c r="E9" s="1">
        <v>0</v>
      </c>
      <c r="F9" s="1">
        <v>54044</v>
      </c>
      <c r="G9" s="1">
        <v>0</v>
      </c>
      <c r="H9" s="1">
        <v>0</v>
      </c>
      <c r="I9" s="1">
        <v>79128</v>
      </c>
      <c r="J9" s="1">
        <v>145690.1</v>
      </c>
      <c r="K9" s="1">
        <v>27675</v>
      </c>
      <c r="L9" s="1">
        <f t="shared" si="0"/>
        <v>306537.09999999998</v>
      </c>
      <c r="O9" s="6" t="s">
        <v>9</v>
      </c>
      <c r="P9" s="1">
        <v>0</v>
      </c>
      <c r="Q9" s="1">
        <v>0</v>
      </c>
      <c r="R9" s="1">
        <v>0</v>
      </c>
      <c r="S9" s="1">
        <v>59122</v>
      </c>
      <c r="T9" s="1">
        <v>0</v>
      </c>
      <c r="U9" s="1">
        <v>0</v>
      </c>
      <c r="V9" s="1">
        <v>79128</v>
      </c>
      <c r="W9" s="1">
        <v>145690.1</v>
      </c>
      <c r="X9" s="1">
        <v>27675</v>
      </c>
      <c r="Y9" s="1">
        <f t="shared" si="1"/>
        <v>311615.09999999998</v>
      </c>
      <c r="AA9" s="6" t="s">
        <v>9</v>
      </c>
      <c r="AB9" s="15">
        <v>0</v>
      </c>
      <c r="AC9" s="15">
        <v>0</v>
      </c>
      <c r="AD9" s="15">
        <v>0</v>
      </c>
      <c r="AE9" s="15">
        <v>60605</v>
      </c>
      <c r="AF9" s="15">
        <v>0</v>
      </c>
      <c r="AG9" s="15">
        <v>0</v>
      </c>
      <c r="AH9" s="15">
        <v>75448</v>
      </c>
      <c r="AI9" s="15">
        <v>156763</v>
      </c>
      <c r="AJ9" s="15">
        <v>28776</v>
      </c>
      <c r="AK9" s="15">
        <f>SUM(AB9:AJ9)</f>
        <v>321592</v>
      </c>
    </row>
    <row r="10" spans="2:37" ht="14.25" customHeight="1">
      <c r="B10" s="6" t="s">
        <v>10</v>
      </c>
      <c r="C10" s="1">
        <v>0</v>
      </c>
      <c r="D10" s="1">
        <v>0</v>
      </c>
      <c r="E10" s="1">
        <v>0</v>
      </c>
      <c r="F10" s="1">
        <v>13511</v>
      </c>
      <c r="G10" s="1">
        <v>0</v>
      </c>
      <c r="H10" s="1">
        <v>0</v>
      </c>
      <c r="I10" s="1">
        <v>17584</v>
      </c>
      <c r="J10" s="1">
        <v>30671.599999999999</v>
      </c>
      <c r="K10" s="1">
        <v>6150</v>
      </c>
      <c r="L10" s="1">
        <f t="shared" si="0"/>
        <v>67916.600000000006</v>
      </c>
      <c r="O10" s="6" t="s">
        <v>10</v>
      </c>
      <c r="P10" s="1">
        <v>1000</v>
      </c>
      <c r="Q10" s="1">
        <v>0</v>
      </c>
      <c r="R10" s="1">
        <v>0</v>
      </c>
      <c r="S10" s="1">
        <v>100000</v>
      </c>
      <c r="T10" s="1">
        <v>0</v>
      </c>
      <c r="U10" s="1">
        <v>0</v>
      </c>
      <c r="V10" s="1">
        <v>80000</v>
      </c>
      <c r="W10" s="1">
        <v>100000</v>
      </c>
      <c r="X10" s="1">
        <v>0</v>
      </c>
      <c r="Y10" s="1">
        <v>281000</v>
      </c>
      <c r="AA10" s="6" t="s">
        <v>10</v>
      </c>
      <c r="AB10" s="15">
        <v>1000</v>
      </c>
      <c r="AC10" s="15">
        <v>0</v>
      </c>
      <c r="AD10" s="15">
        <v>0</v>
      </c>
      <c r="AE10" s="15">
        <v>100000</v>
      </c>
      <c r="AF10" s="15">
        <v>0</v>
      </c>
      <c r="AG10" s="15">
        <v>0</v>
      </c>
      <c r="AH10" s="15">
        <v>100000</v>
      </c>
      <c r="AI10" s="15">
        <v>120000</v>
      </c>
      <c r="AK10" s="15">
        <v>1410000</v>
      </c>
    </row>
    <row r="11" spans="2:37" ht="14.25" customHeight="1">
      <c r="B11" s="6" t="s">
        <v>11</v>
      </c>
      <c r="C11" s="1">
        <v>0</v>
      </c>
      <c r="D11" s="1">
        <v>0</v>
      </c>
      <c r="E11" s="1">
        <v>0</v>
      </c>
      <c r="F11" s="1">
        <v>43235.199999999997</v>
      </c>
      <c r="G11" s="1">
        <v>0</v>
      </c>
      <c r="H11" s="1">
        <v>0</v>
      </c>
      <c r="I11" s="1">
        <v>70336</v>
      </c>
      <c r="J11" s="1">
        <v>138022.20000000001</v>
      </c>
      <c r="K11" s="1">
        <v>24600</v>
      </c>
      <c r="L11" s="1">
        <f t="shared" si="0"/>
        <v>276193.40000000002</v>
      </c>
      <c r="O11" s="6" t="s">
        <v>11</v>
      </c>
      <c r="P11" s="1">
        <v>0</v>
      </c>
      <c r="Q11" s="1">
        <v>0</v>
      </c>
      <c r="R11" s="1">
        <v>0</v>
      </c>
      <c r="S11" s="1">
        <v>40225</v>
      </c>
      <c r="T11" s="1">
        <v>0</v>
      </c>
      <c r="U11" s="1">
        <v>0</v>
      </c>
      <c r="V11" s="1">
        <v>54100</v>
      </c>
      <c r="W11" s="1">
        <v>130550</v>
      </c>
      <c r="X11" s="1">
        <v>0</v>
      </c>
      <c r="Y11" s="1">
        <f>40225+54100+130550</f>
        <v>224875</v>
      </c>
      <c r="AA11" s="6" t="s">
        <v>11</v>
      </c>
      <c r="AB11" s="1">
        <v>0</v>
      </c>
      <c r="AC11" s="1">
        <v>0</v>
      </c>
      <c r="AD11" s="1">
        <v>0</v>
      </c>
      <c r="AE11" s="1">
        <v>40225</v>
      </c>
      <c r="AF11" s="1">
        <v>0</v>
      </c>
      <c r="AG11" s="1">
        <v>0</v>
      </c>
      <c r="AH11" s="1">
        <v>54100</v>
      </c>
      <c r="AI11" s="1">
        <v>130550</v>
      </c>
      <c r="AJ11" s="1">
        <v>0</v>
      </c>
      <c r="AK11" s="15">
        <f>SUM(AB11:AJ11)</f>
        <v>224875</v>
      </c>
    </row>
    <row r="12" spans="2:37" ht="14.25" customHeight="1">
      <c r="B12" s="6" t="s">
        <v>12</v>
      </c>
      <c r="C12" s="1">
        <v>0</v>
      </c>
      <c r="D12" s="1">
        <v>0</v>
      </c>
      <c r="E12" s="1">
        <v>0</v>
      </c>
      <c r="F12" s="1">
        <v>16213.2</v>
      </c>
      <c r="G12" s="1">
        <v>0</v>
      </c>
      <c r="H12" s="1">
        <v>0</v>
      </c>
      <c r="I12" s="1">
        <v>43960</v>
      </c>
      <c r="J12" s="1">
        <v>69011.100000000006</v>
      </c>
      <c r="K12" s="1">
        <v>15375</v>
      </c>
      <c r="L12" s="1">
        <f t="shared" si="0"/>
        <v>144559.29999999999</v>
      </c>
      <c r="O12" s="6" t="s">
        <v>12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8000</v>
      </c>
      <c r="W12" s="1">
        <v>10000</v>
      </c>
      <c r="X12" s="1">
        <v>20000</v>
      </c>
      <c r="Y12" s="1">
        <f>SUM(P12:X12)</f>
        <v>38000</v>
      </c>
      <c r="AA12" s="6" t="s">
        <v>12</v>
      </c>
      <c r="AB12" s="14">
        <v>1000</v>
      </c>
      <c r="AC12" s="14">
        <v>0</v>
      </c>
      <c r="AD12" s="14">
        <v>0</v>
      </c>
      <c r="AE12" s="14">
        <v>55000</v>
      </c>
      <c r="AF12" s="14">
        <v>0</v>
      </c>
      <c r="AG12" s="14">
        <v>0</v>
      </c>
      <c r="AH12" s="14">
        <v>67000</v>
      </c>
      <c r="AI12" s="14">
        <v>20000</v>
      </c>
      <c r="AJ12" s="14">
        <v>38000</v>
      </c>
      <c r="AK12" s="14">
        <v>181000</v>
      </c>
    </row>
    <row r="13" spans="2:37" ht="14.25" customHeight="1">
      <c r="B13" s="6" t="s">
        <v>13</v>
      </c>
      <c r="C13" s="1">
        <v>0</v>
      </c>
      <c r="D13" s="1">
        <v>0</v>
      </c>
      <c r="E13" s="1">
        <v>0</v>
      </c>
      <c r="F13" s="1">
        <v>35128.6</v>
      </c>
      <c r="G13" s="1">
        <v>0</v>
      </c>
      <c r="H13" s="1">
        <v>0</v>
      </c>
      <c r="I13" s="1">
        <v>39564</v>
      </c>
      <c r="J13" s="1">
        <v>115018.5</v>
      </c>
      <c r="K13" s="1">
        <v>13837.5</v>
      </c>
      <c r="L13" s="1">
        <f t="shared" si="0"/>
        <v>203548.6</v>
      </c>
      <c r="O13" s="6" t="s">
        <v>13</v>
      </c>
      <c r="P13" s="1">
        <v>0</v>
      </c>
      <c r="Q13" s="1">
        <v>0</v>
      </c>
      <c r="R13" s="1">
        <v>0</v>
      </c>
      <c r="S13" s="1">
        <v>35128.6</v>
      </c>
      <c r="T13" s="1">
        <v>0</v>
      </c>
      <c r="U13" s="1">
        <v>0</v>
      </c>
      <c r="V13" s="1">
        <v>39564</v>
      </c>
      <c r="W13" s="1">
        <v>115018.5</v>
      </c>
      <c r="X13" s="1">
        <v>13837.5</v>
      </c>
      <c r="Y13" s="1">
        <v>203548.6</v>
      </c>
      <c r="AA13" s="6" t="s">
        <v>13</v>
      </c>
      <c r="AB13" s="1">
        <v>0</v>
      </c>
      <c r="AC13" s="1">
        <v>0</v>
      </c>
      <c r="AD13" s="1">
        <v>0</v>
      </c>
      <c r="AE13" s="1">
        <v>35128.6</v>
      </c>
      <c r="AF13" s="1">
        <v>0</v>
      </c>
      <c r="AG13" s="1">
        <v>0</v>
      </c>
      <c r="AH13" s="1">
        <v>39564</v>
      </c>
      <c r="AI13" s="1">
        <v>115018.5</v>
      </c>
      <c r="AJ13" s="1">
        <v>13837.5</v>
      </c>
      <c r="AK13" s="1">
        <v>203548.6</v>
      </c>
    </row>
    <row r="14" spans="2:37" ht="14.25" customHeight="1">
      <c r="B14" s="6" t="s">
        <v>14</v>
      </c>
      <c r="C14" s="1">
        <v>0</v>
      </c>
      <c r="D14" s="1">
        <v>0</v>
      </c>
      <c r="E14" s="1">
        <v>0</v>
      </c>
      <c r="F14" s="1">
        <v>37830.800000000003</v>
      </c>
      <c r="G14" s="1">
        <v>0</v>
      </c>
      <c r="H14" s="1">
        <v>0</v>
      </c>
      <c r="I14" s="1">
        <v>48356</v>
      </c>
      <c r="J14" s="1">
        <v>76679</v>
      </c>
      <c r="K14" s="1">
        <v>16912.5</v>
      </c>
      <c r="L14" s="1">
        <f t="shared" si="0"/>
        <v>179778.3</v>
      </c>
      <c r="O14" s="6" t="s">
        <v>14</v>
      </c>
      <c r="P14" s="1">
        <v>1000</v>
      </c>
      <c r="Q14" s="1">
        <v>0</v>
      </c>
      <c r="R14" s="1">
        <v>0</v>
      </c>
      <c r="S14" s="1">
        <v>30000</v>
      </c>
      <c r="T14" s="1">
        <v>0</v>
      </c>
      <c r="U14" s="1">
        <v>0</v>
      </c>
      <c r="V14" s="1">
        <v>7000</v>
      </c>
      <c r="W14" s="1">
        <v>760000</v>
      </c>
      <c r="X14" s="1">
        <v>0</v>
      </c>
      <c r="Y14" s="1">
        <f>SUM(P14:X14)</f>
        <v>798000</v>
      </c>
      <c r="AA14" s="6" t="s">
        <v>14</v>
      </c>
      <c r="AB14" s="1">
        <v>1000</v>
      </c>
      <c r="AC14" s="1">
        <v>0</v>
      </c>
      <c r="AD14" s="1">
        <v>0</v>
      </c>
      <c r="AE14" s="1">
        <v>30000</v>
      </c>
      <c r="AF14" s="1">
        <v>0</v>
      </c>
      <c r="AG14" s="1">
        <v>0</v>
      </c>
      <c r="AH14" s="1">
        <v>7000</v>
      </c>
      <c r="AI14" s="1">
        <v>760000</v>
      </c>
      <c r="AJ14" s="1">
        <v>0</v>
      </c>
      <c r="AK14" s="1">
        <v>798000</v>
      </c>
    </row>
    <row r="15" spans="2:37" ht="14.25" customHeight="1">
      <c r="B15" s="6" t="s">
        <v>15</v>
      </c>
      <c r="C15" s="1">
        <v>0</v>
      </c>
      <c r="D15" s="1">
        <v>0</v>
      </c>
      <c r="E15" s="1">
        <v>0</v>
      </c>
      <c r="F15" s="1">
        <v>10808.8</v>
      </c>
      <c r="G15" s="1">
        <v>0</v>
      </c>
      <c r="H15" s="1">
        <v>0</v>
      </c>
      <c r="I15" s="1">
        <v>21980</v>
      </c>
      <c r="J15" s="1">
        <v>38339.5</v>
      </c>
      <c r="K15" s="1">
        <v>7687.5</v>
      </c>
      <c r="L15" s="1">
        <f t="shared" si="0"/>
        <v>78815.8</v>
      </c>
      <c r="O15" s="6" t="s">
        <v>15</v>
      </c>
      <c r="P15" s="1">
        <v>0</v>
      </c>
      <c r="Q15" s="1">
        <v>0</v>
      </c>
      <c r="R15" s="1">
        <v>0</v>
      </c>
      <c r="S15" s="1">
        <v>5090</v>
      </c>
      <c r="T15" s="1">
        <v>0</v>
      </c>
      <c r="U15" s="1">
        <v>0</v>
      </c>
      <c r="V15" s="1">
        <v>11890</v>
      </c>
      <c r="W15" s="1">
        <v>53339.5</v>
      </c>
      <c r="X15" s="1">
        <v>8980</v>
      </c>
      <c r="Y15" s="1">
        <v>79299.5</v>
      </c>
      <c r="AA15" s="6" t="s">
        <v>15</v>
      </c>
      <c r="AB15" s="1">
        <v>0</v>
      </c>
      <c r="AC15" s="1">
        <v>0</v>
      </c>
      <c r="AD15" s="1">
        <v>0</v>
      </c>
      <c r="AE15" s="1">
        <v>5090</v>
      </c>
      <c r="AF15" s="1">
        <v>0</v>
      </c>
      <c r="AG15" s="1">
        <v>0</v>
      </c>
      <c r="AH15" s="1">
        <v>11890</v>
      </c>
      <c r="AI15" s="1">
        <v>53339.5</v>
      </c>
      <c r="AJ15" s="1">
        <v>8980</v>
      </c>
      <c r="AK15" s="1">
        <v>79299.5</v>
      </c>
    </row>
    <row r="16" spans="2:37" ht="14.25" customHeight="1"/>
    <row r="17" spans="2:37" ht="14.25" customHeight="1">
      <c r="B17" s="3" t="s">
        <v>16</v>
      </c>
      <c r="C17" s="8">
        <f t="shared" ref="C17:L17" si="2">SUM(C8:C16)</f>
        <v>0</v>
      </c>
      <c r="D17" s="8">
        <f t="shared" si="2"/>
        <v>0</v>
      </c>
      <c r="E17" s="8">
        <f t="shared" si="2"/>
        <v>0</v>
      </c>
      <c r="F17" s="8">
        <f t="shared" si="2"/>
        <v>270220</v>
      </c>
      <c r="G17" s="8">
        <f t="shared" si="2"/>
        <v>0</v>
      </c>
      <c r="H17" s="8">
        <f t="shared" si="2"/>
        <v>0</v>
      </c>
      <c r="I17" s="8">
        <f t="shared" si="2"/>
        <v>439600</v>
      </c>
      <c r="J17" s="8">
        <f t="shared" si="2"/>
        <v>766790</v>
      </c>
      <c r="K17" s="8">
        <f t="shared" si="2"/>
        <v>153750</v>
      </c>
      <c r="L17" s="8">
        <f t="shared" si="2"/>
        <v>1630360.0000000002</v>
      </c>
      <c r="O17" s="3" t="s">
        <v>16</v>
      </c>
      <c r="P17" s="8">
        <f t="shared" ref="P17:Y17" si="3">SUM(P8:P16)</f>
        <v>2000</v>
      </c>
      <c r="Q17" s="8">
        <f t="shared" si="3"/>
        <v>0</v>
      </c>
      <c r="R17" s="8">
        <f t="shared" si="3"/>
        <v>0</v>
      </c>
      <c r="S17" s="8">
        <f t="shared" si="3"/>
        <v>329565.59999999998</v>
      </c>
      <c r="T17" s="8">
        <f t="shared" si="3"/>
        <v>0</v>
      </c>
      <c r="U17" s="8">
        <f t="shared" si="3"/>
        <v>0</v>
      </c>
      <c r="V17" s="8">
        <f t="shared" si="3"/>
        <v>429682</v>
      </c>
      <c r="W17" s="8">
        <f t="shared" si="3"/>
        <v>1514598.1</v>
      </c>
      <c r="X17" s="8">
        <f t="shared" si="3"/>
        <v>70492.5</v>
      </c>
      <c r="Y17" s="8">
        <f t="shared" si="3"/>
        <v>2346338.2000000002</v>
      </c>
      <c r="AA17" s="3" t="s">
        <v>16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ht="14.25" customHeight="1">
      <c r="B18" s="7">
        <v>2022</v>
      </c>
      <c r="O18" s="7">
        <v>2022</v>
      </c>
      <c r="AA18" s="7"/>
    </row>
    <row r="19" spans="2:37" ht="14.25" customHeight="1">
      <c r="B19" s="1">
        <v>2021</v>
      </c>
      <c r="O19" s="1">
        <v>2021</v>
      </c>
      <c r="AA19" s="16" t="s">
        <v>36</v>
      </c>
    </row>
    <row r="20" spans="2:37" ht="14.25" customHeight="1">
      <c r="B20" s="1">
        <v>2020</v>
      </c>
      <c r="O20" s="1">
        <v>2020</v>
      </c>
      <c r="AA20" s="1"/>
    </row>
    <row r="21" spans="2:37" ht="14.25" customHeight="1">
      <c r="B21" s="2">
        <v>2019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O21" s="2">
        <v>2019</v>
      </c>
      <c r="P21" s="2"/>
      <c r="Q21" s="2"/>
      <c r="R21" s="2"/>
      <c r="S21" s="2"/>
      <c r="T21" s="2"/>
      <c r="U21" s="2"/>
      <c r="V21" s="2"/>
      <c r="W21" s="2"/>
      <c r="X21" s="2"/>
      <c r="Y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37" ht="14.25" customHeight="1"/>
    <row r="23" spans="2:37" ht="14.25" customHeight="1"/>
    <row r="24" spans="2:37" ht="14.25" customHeight="1"/>
    <row r="25" spans="2:37" ht="14.25" customHeight="1"/>
    <row r="26" spans="2:37" ht="14.25" customHeight="1"/>
    <row r="27" spans="2:37" ht="14.25" customHeight="1"/>
    <row r="28" spans="2:37" ht="14.25" customHeight="1"/>
    <row r="29" spans="2:37" ht="14.25" customHeight="1"/>
    <row r="30" spans="2:37" ht="14.25" customHeight="1"/>
    <row r="31" spans="2:37" ht="14.25" customHeight="1"/>
    <row r="32" spans="2:37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AK5:AK6"/>
    <mergeCell ref="C5:I5"/>
    <mergeCell ref="P5:V5"/>
    <mergeCell ref="AA5:AA6"/>
    <mergeCell ref="AB5:AH5"/>
    <mergeCell ref="Y5:Y6"/>
    <mergeCell ref="L5:L6"/>
    <mergeCell ref="O5:O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2026-04-23T04:27:56Z</dcterms:modified>
</cp:coreProperties>
</file>