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2. RAKIT\EXCEL\"/>
    </mc:Choice>
  </mc:AlternateContent>
  <xr:revisionPtr revIDLastSave="0" documentId="8_{89ED78F2-5501-4BF7-9FD5-F81D03F8752E}" xr6:coauthVersionLast="47" xr6:coauthVersionMax="47" xr10:uidLastSave="{00000000-0000-0000-0000-000000000000}"/>
  <bookViews>
    <workbookView xWindow="11424" yWindow="0" windowWidth="11712" windowHeight="12336" xr2:uid="{A6E5F3BD-BFF6-4B0C-90E1-97533D6CA3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F17" i="1"/>
  <c r="F16" i="1"/>
  <c r="K15" i="1"/>
  <c r="F15" i="1"/>
  <c r="P14" i="1"/>
  <c r="K14" i="1"/>
  <c r="F14" i="1"/>
  <c r="P13" i="1"/>
  <c r="K13" i="1"/>
  <c r="F13" i="1"/>
  <c r="F12" i="1"/>
  <c r="P11" i="1"/>
  <c r="F11" i="1"/>
  <c r="K8" i="1"/>
  <c r="K18" i="1" s="1"/>
  <c r="J8" i="1"/>
</calcChain>
</file>

<file path=xl/sharedStrings.xml><?xml version="1.0" encoding="utf-8"?>
<sst xmlns="http://schemas.openxmlformats.org/spreadsheetml/2006/main" count="70" uniqueCount="25">
  <si>
    <t>Kecamatan Rakit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</si>
  <si>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</si>
  <si>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</si>
  <si>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</si>
  <si>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</si>
  <si>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</si>
  <si>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</si>
  <si>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</si>
  <si>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</si>
  <si>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</si>
  <si>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Rakit</t>
  </si>
  <si>
    <t>Pingit</t>
  </si>
  <si>
    <t>Situwangi</t>
  </si>
  <si>
    <t>Bandingan</t>
  </si>
  <si>
    <t>Gelang</t>
  </si>
  <si>
    <t>Adipasir</t>
  </si>
  <si>
    <t>Kincang</t>
  </si>
  <si>
    <t>Tanjunganom</t>
  </si>
  <si>
    <t>Luwung</t>
  </si>
  <si>
    <t>Lengkong</t>
  </si>
  <si>
    <t>Badamita</t>
  </si>
  <si>
    <t>Tabel : 5.1  Luas Lahan Pertanian Menurut Jenis Tanah dan Desa di</t>
  </si>
  <si>
    <t>Lahan Sawah</t>
  </si>
  <si>
    <t>Lahan Bukan Sawah</t>
  </si>
  <si>
    <t>41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</si>
</sst>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 wrapText="1"/>
    </xf>
    <xf numFmtId="0" fontId="1" fillId="0" borderId="3" xfId="0" quotePrefix="1" applyFont="1" applyBorder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83F09-F869-42DF-8C44-7CEE52103AFB}">
  <dimension ref="A2:AD26"/>
  <sheetViews>
    <sheetView tabSelected="1" topLeftCell="B1" workbookViewId="0">
      <selection activeCell="D5" sqref="D5"/>
    </sheetView>
  </sheetViews>
  <sheetFormatPr defaultRowHeight="14.4"/>
  <cols>
    <col min="1" max="1" width="22.21875" style="10" customWidth="1"/>
    <col min="2" max="2" width="20.88671875" style="10" customWidth="1"/>
    <col min="3" max="3" width="17.88671875" style="10" customWidth="1"/>
    <col min="4" max="4" width="16.44140625" style="10" customWidth="1"/>
    <col min="5" max="5" width="16.5546875" style="10" customWidth="1"/>
    <col min="6" max="6" width="21.5546875" style="10" customWidth="1"/>
    <col min="7" max="7" width="19.33203125" style="10" customWidth="1"/>
    <col min="8" max="8" width="17.88671875" style="10" customWidth="1"/>
    <col min="9" max="9" width="23.109375" style="10" customWidth="1"/>
    <col min="10" max="10" width="20.33203125" style="10" customWidth="1"/>
    <col min="11" max="11" width="8.88671875" style="10"/>
    <col min="12" max="12" width="21.21875" style="10" customWidth="1"/>
    <col min="13" max="13" width="15.44140625" style="10" customWidth="1"/>
    <col min="14" max="14" width="15.6640625" style="10" customWidth="1"/>
    <col min="15" max="15" width="18.88671875" style="10" customWidth="1"/>
    <col min="16" max="16" width="18.44140625" style="10" customWidth="1"/>
    <col min="17" max="16384" width="8.88671875" style="10"/>
  </cols>
  <sheetData>
    <row r="2" spans="1:30">
      <c r="A2" s="11"/>
      <c r="B2" s="11"/>
      <c r="C2" s="1" t="s">
        <v>21</v>
      </c>
      <c r="D2"/>
      <c r="E2"/>
      <c r="F2"/>
      <c r="G2"/>
      <c r="H2" s="1" t="s">
        <v>21</v>
      </c>
      <c r="I2" s="1"/>
      <c r="J2" s="1"/>
      <c r="K2" s="1"/>
      <c r="L2"/>
      <c r="M2" s="1" t="s">
        <v>21</v>
      </c>
      <c r="N2" s="7"/>
      <c r="O2" s="1"/>
      <c r="P2" s="1"/>
      <c r="Q2" s="11"/>
      <c r="R2" s="11"/>
      <c r="S2" s="11"/>
      <c r="T2" s="11"/>
      <c r="U2" s="11"/>
      <c r="V2" s="11"/>
      <c r="W2" s="20"/>
      <c r="X2" s="20"/>
      <c r="Y2" s="20"/>
      <c r="Z2" s="20"/>
      <c r="AA2" s="20"/>
      <c r="AB2" s="20"/>
      <c r="AC2" s="20"/>
      <c r="AD2" s="11"/>
    </row>
    <row r="3" spans="1:30">
      <c r="A3" s="11"/>
      <c r="B3" s="11"/>
      <c r="C3" s="1" t="s">
        <v>0</v>
      </c>
      <c r="D3"/>
      <c r="E3"/>
      <c r="F3"/>
      <c r="G3"/>
      <c r="H3" s="1" t="s">
        <v>0</v>
      </c>
      <c r="I3" s="1"/>
      <c r="J3" s="1"/>
      <c r="K3" s="1"/>
      <c r="L3"/>
      <c r="M3" s="1" t="s">
        <v>0</v>
      </c>
      <c r="N3" s="7"/>
      <c r="O3" s="1"/>
      <c r="P3" s="1"/>
      <c r="Q3" s="11"/>
      <c r="R3" s="11"/>
      <c r="S3" s="11"/>
      <c r="T3" s="11"/>
      <c r="U3" s="11"/>
      <c r="V3" s="11"/>
      <c r="W3" s="20"/>
      <c r="X3" s="20"/>
      <c r="Y3" s="20"/>
      <c r="Z3" s="20"/>
      <c r="AA3" s="20"/>
      <c r="AB3" s="20"/>
      <c r="AC3" s="20"/>
      <c r="AD3" s="11"/>
    </row>
    <row r="4" spans="1:30">
      <c r="A4" s="11"/>
      <c r="B4" s="11"/>
      <c r="C4" s="8" t="s">
        <v>1</v>
      </c>
      <c r="D4"/>
      <c r="E4"/>
      <c r="F4"/>
      <c r="G4"/>
      <c r="H4" s="8" t="s">
        <v>2</v>
      </c>
      <c r="I4" s="1"/>
      <c r="J4" s="1"/>
      <c r="K4" s="1"/>
      <c r="L4"/>
      <c r="M4" s="8" t="s">
        <v>3</v>
      </c>
      <c r="N4" s="7"/>
      <c r="O4" s="1"/>
      <c r="P4" s="1"/>
      <c r="Q4" s="11"/>
      <c r="R4" s="11"/>
      <c r="S4" s="11"/>
      <c r="T4" s="11"/>
      <c r="U4" s="11"/>
      <c r="V4" s="11"/>
      <c r="W4" s="20"/>
      <c r="X4" s="20"/>
      <c r="Y4" s="20"/>
      <c r="Z4" s="20"/>
      <c r="AA4" s="20"/>
      <c r="AB4" s="20"/>
      <c r="AC4" s="20"/>
      <c r="AD4" s="11"/>
    </row>
    <row r="5" spans="1:30" ht="43.2">
      <c r="A5" s="21"/>
      <c r="B5" s="21"/>
      <c r="C5" s="30" t="s">
        <v>4</v>
      </c>
      <c r="D5" s="22" t="s">
        <v>22</v>
      </c>
      <c r="E5" s="22" t="s">
        <v>23</v>
      </c>
      <c r="F5" s="23" t="s">
        <v>5</v>
      </c>
      <c r="G5"/>
      <c r="H5" s="30" t="s">
        <v>4</v>
      </c>
      <c r="I5" s="23" t="s">
        <v>22</v>
      </c>
      <c r="J5" s="22" t="s">
        <v>23</v>
      </c>
      <c r="K5" s="23" t="s">
        <v>5</v>
      </c>
      <c r="L5"/>
      <c r="M5" s="30" t="s">
        <v>4</v>
      </c>
      <c r="N5" s="31" t="s">
        <v>22</v>
      </c>
      <c r="O5" s="22" t="s">
        <v>23</v>
      </c>
      <c r="P5" s="23" t="s">
        <v>5</v>
      </c>
      <c r="Q5" s="27"/>
      <c r="R5" s="14"/>
      <c r="S5" s="14"/>
      <c r="T5" s="14"/>
      <c r="U5" s="28"/>
      <c r="V5" s="12"/>
      <c r="W5" s="13"/>
      <c r="X5" s="14"/>
      <c r="Y5" s="14"/>
      <c r="Z5" s="14"/>
      <c r="AA5" s="14"/>
      <c r="AB5" s="14"/>
      <c r="AC5" s="14"/>
      <c r="AD5" s="12"/>
    </row>
    <row r="6" spans="1:30">
      <c r="A6" s="16"/>
      <c r="B6" s="16"/>
      <c r="C6" s="2" t="s">
        <v>6</v>
      </c>
      <c r="D6" s="3" t="s">
        <v>7</v>
      </c>
      <c r="E6" s="3" t="s">
        <v>8</v>
      </c>
      <c r="F6" s="3" t="s">
        <v>9</v>
      </c>
      <c r="G6"/>
      <c r="H6" s="2" t="s">
        <v>6</v>
      </c>
      <c r="I6" s="3" t="s">
        <v>7</v>
      </c>
      <c r="J6" s="3" t="s">
        <v>8</v>
      </c>
      <c r="K6" s="3" t="s">
        <v>9</v>
      </c>
      <c r="L6"/>
      <c r="M6" s="2" t="s">
        <v>6</v>
      </c>
      <c r="N6" s="32" t="s">
        <v>7</v>
      </c>
      <c r="O6" s="3" t="s">
        <v>8</v>
      </c>
      <c r="P6" s="3" t="s">
        <v>9</v>
      </c>
      <c r="Q6" s="29"/>
      <c r="R6" s="29"/>
      <c r="S6" s="29"/>
      <c r="T6" s="29"/>
      <c r="U6" s="14"/>
      <c r="V6" s="14"/>
      <c r="W6" s="15"/>
      <c r="X6" s="15"/>
      <c r="Y6" s="15"/>
      <c r="Z6" s="15"/>
      <c r="AA6" s="26"/>
      <c r="AB6" s="26"/>
      <c r="AC6" s="26"/>
      <c r="AD6" s="14"/>
    </row>
    <row r="7" spans="1:30">
      <c r="A7" s="11"/>
      <c r="B7" s="11"/>
      <c r="C7" s="4" t="s">
        <v>10</v>
      </c>
      <c r="D7" s="5">
        <v>76.472999999999999</v>
      </c>
      <c r="E7" s="5">
        <v>125.874</v>
      </c>
      <c r="F7" s="5">
        <v>202.34700000000001</v>
      </c>
      <c r="G7"/>
      <c r="H7" s="4" t="s">
        <v>10</v>
      </c>
      <c r="I7" s="5">
        <v>76.472999999999999</v>
      </c>
      <c r="J7" s="5">
        <v>125.874</v>
      </c>
      <c r="K7" s="5">
        <v>202.34700000000001</v>
      </c>
      <c r="L7"/>
      <c r="M7" s="4" t="s">
        <v>10</v>
      </c>
      <c r="N7" s="5">
        <v>76.472999999999999</v>
      </c>
      <c r="O7" s="5">
        <v>125.874</v>
      </c>
      <c r="P7" s="5">
        <v>202.34700000000001</v>
      </c>
      <c r="Q7" s="17"/>
      <c r="R7" s="17"/>
      <c r="S7" s="17"/>
      <c r="T7" s="16"/>
      <c r="U7" s="16"/>
      <c r="V7" s="16"/>
      <c r="W7" s="17"/>
      <c r="X7" s="17"/>
      <c r="Y7" s="17"/>
      <c r="Z7" s="17"/>
      <c r="AA7" s="16"/>
      <c r="AB7" s="16"/>
      <c r="AC7" s="16"/>
      <c r="AD7" s="16"/>
    </row>
    <row r="8" spans="1:30">
      <c r="A8" s="11"/>
      <c r="B8" s="11"/>
      <c r="C8" s="1" t="s">
        <v>11</v>
      </c>
      <c r="D8" s="7">
        <v>35.345999999999997</v>
      </c>
      <c r="E8" s="7">
        <v>387.83300000000003</v>
      </c>
      <c r="F8" s="7">
        <v>422.375</v>
      </c>
      <c r="G8"/>
      <c r="H8" s="1" t="s">
        <v>11</v>
      </c>
      <c r="I8" s="7">
        <v>66.75</v>
      </c>
      <c r="J8" s="7">
        <f>410-I8</f>
        <v>343.25</v>
      </c>
      <c r="K8" s="7">
        <f>SUM(I8:J8)</f>
        <v>410</v>
      </c>
      <c r="L8"/>
      <c r="M8" s="1" t="s">
        <v>11</v>
      </c>
      <c r="N8" s="33">
        <v>66.75</v>
      </c>
      <c r="O8" s="6">
        <v>342.25</v>
      </c>
      <c r="P8" s="6">
        <v>410</v>
      </c>
      <c r="Q8" s="19"/>
      <c r="R8" s="19"/>
      <c r="S8" s="19"/>
      <c r="T8" s="19"/>
      <c r="U8" s="19"/>
      <c r="V8" s="11"/>
      <c r="W8" s="19"/>
      <c r="X8" s="19"/>
      <c r="Y8" s="19"/>
      <c r="Z8" s="19"/>
      <c r="AA8" s="19"/>
      <c r="AB8" s="19"/>
      <c r="AC8" s="19"/>
      <c r="AD8" s="19"/>
    </row>
    <row r="9" spans="1:30">
      <c r="A9" s="11"/>
      <c r="B9" s="11"/>
      <c r="C9" s="1" t="s">
        <v>12</v>
      </c>
      <c r="D9" s="7">
        <v>21.733000000000001</v>
      </c>
      <c r="E9" s="7">
        <v>211.67699999999999</v>
      </c>
      <c r="F9" s="7">
        <v>233.41900000000001</v>
      </c>
      <c r="G9"/>
      <c r="H9" s="1" t="s">
        <v>12</v>
      </c>
      <c r="I9" s="7">
        <v>21.733000000000001</v>
      </c>
      <c r="J9" s="7">
        <v>211.67699999999999</v>
      </c>
      <c r="K9" s="7">
        <v>233.41900000000001</v>
      </c>
      <c r="L9"/>
      <c r="M9" s="1" t="s">
        <v>12</v>
      </c>
      <c r="N9" s="7">
        <v>21.733000000000001</v>
      </c>
      <c r="O9" s="7">
        <v>211.67699999999999</v>
      </c>
      <c r="P9" s="7">
        <v>233.41900000000001</v>
      </c>
      <c r="Q9" s="19"/>
      <c r="R9" s="19"/>
      <c r="S9" s="19"/>
      <c r="T9" s="19"/>
      <c r="U9" s="19"/>
      <c r="V9" s="11"/>
      <c r="W9" s="19"/>
      <c r="X9" s="19"/>
      <c r="Y9" s="19"/>
      <c r="Z9" s="19"/>
      <c r="AA9" s="19"/>
      <c r="AB9" s="19"/>
      <c r="AC9" s="19"/>
      <c r="AD9" s="19"/>
    </row>
    <row r="10" spans="1:30">
      <c r="A10" s="11"/>
      <c r="B10" s="11"/>
      <c r="C10" s="1" t="s">
        <v>13</v>
      </c>
      <c r="D10" s="7">
        <v>32.808999999999997</v>
      </c>
      <c r="E10" s="7">
        <v>409.48500000000001</v>
      </c>
      <c r="F10" s="7">
        <v>442.29399999999998</v>
      </c>
      <c r="G10"/>
      <c r="H10" s="1" t="s">
        <v>13</v>
      </c>
      <c r="I10" s="7">
        <v>32.808999999999997</v>
      </c>
      <c r="J10" s="7">
        <v>409.48500000000001</v>
      </c>
      <c r="K10" s="7">
        <v>442.29399999999998</v>
      </c>
      <c r="L10"/>
      <c r="M10" s="1" t="s">
        <v>13</v>
      </c>
      <c r="N10" s="33">
        <v>32.808999999999997</v>
      </c>
      <c r="O10" s="6">
        <v>409.48500000000001</v>
      </c>
      <c r="P10" s="6">
        <v>442.29399999999998</v>
      </c>
      <c r="Q10" s="19"/>
      <c r="R10" s="19"/>
      <c r="S10" s="19"/>
      <c r="T10" s="19"/>
      <c r="U10" s="19"/>
      <c r="V10" s="11"/>
      <c r="AC10" s="19"/>
      <c r="AD10" s="19"/>
    </row>
    <row r="11" spans="1:30">
      <c r="A11" s="11"/>
      <c r="B11" s="11"/>
      <c r="C11" s="1" t="s">
        <v>14</v>
      </c>
      <c r="D11" s="7">
        <v>46.417000000000002</v>
      </c>
      <c r="E11" s="7">
        <v>141.38300000000001</v>
      </c>
      <c r="F11" s="7">
        <f t="shared" ref="F11:F17" si="0">D11+E11</f>
        <v>187.8</v>
      </c>
      <c r="G11"/>
      <c r="H11" s="1" t="s">
        <v>14</v>
      </c>
      <c r="I11" s="7">
        <v>46.417000000000002</v>
      </c>
      <c r="J11" s="7">
        <v>141.38300000000001</v>
      </c>
      <c r="K11" s="7">
        <v>187.8</v>
      </c>
      <c r="L11"/>
      <c r="M11" s="1" t="s">
        <v>14</v>
      </c>
      <c r="N11" s="33">
        <v>46.417000000000002</v>
      </c>
      <c r="O11" s="6">
        <v>141.38300000000001</v>
      </c>
      <c r="P11" s="6">
        <f>SUM(N11:O11)</f>
        <v>187.8</v>
      </c>
      <c r="Q11" s="19"/>
      <c r="R11" s="19"/>
      <c r="S11" s="19"/>
      <c r="T11" s="19"/>
      <c r="U11" s="19"/>
      <c r="V11" s="11"/>
      <c r="W11" s="19"/>
      <c r="X11" s="19"/>
      <c r="Y11" s="19"/>
      <c r="Z11" s="19"/>
      <c r="AA11" s="19"/>
      <c r="AB11" s="19"/>
      <c r="AC11" s="19"/>
      <c r="AD11" s="19"/>
    </row>
    <row r="12" spans="1:30">
      <c r="A12" s="11"/>
      <c r="B12" s="11"/>
      <c r="C12" s="1" t="s">
        <v>15</v>
      </c>
      <c r="D12" s="7">
        <v>77.263999999999996</v>
      </c>
      <c r="E12" s="7">
        <v>245.441</v>
      </c>
      <c r="F12" s="7">
        <f t="shared" si="0"/>
        <v>322.70499999999998</v>
      </c>
      <c r="G12"/>
      <c r="H12" s="1" t="s">
        <v>15</v>
      </c>
      <c r="I12" s="7">
        <v>77.263999999999996</v>
      </c>
      <c r="J12" s="7">
        <v>245.441</v>
      </c>
      <c r="K12" s="7">
        <v>322.70499999999998</v>
      </c>
      <c r="L12"/>
      <c r="M12" s="1" t="s">
        <v>15</v>
      </c>
      <c r="N12" s="33">
        <v>77.263999999999996</v>
      </c>
      <c r="O12" s="6">
        <v>245.441</v>
      </c>
      <c r="P12" s="6">
        <v>322.70499999999998</v>
      </c>
      <c r="Q12" s="19"/>
      <c r="R12" s="19"/>
      <c r="S12" s="19"/>
      <c r="T12" s="19"/>
      <c r="U12" s="19"/>
      <c r="V12" s="11"/>
      <c r="AC12" s="19"/>
      <c r="AD12" s="19"/>
    </row>
    <row r="13" spans="1:30">
      <c r="A13" s="11"/>
      <c r="B13" s="11"/>
      <c r="C13" s="1" t="s">
        <v>16</v>
      </c>
      <c r="D13" s="7">
        <v>52.555</v>
      </c>
      <c r="E13" s="7">
        <v>52.555</v>
      </c>
      <c r="F13" s="7">
        <f t="shared" si="0"/>
        <v>105.11</v>
      </c>
      <c r="G13"/>
      <c r="H13" s="1" t="s">
        <v>16</v>
      </c>
      <c r="I13" s="7">
        <v>52.555</v>
      </c>
      <c r="J13" s="7">
        <v>52.555</v>
      </c>
      <c r="K13" s="7">
        <f>I13+J13</f>
        <v>105.11</v>
      </c>
      <c r="L13"/>
      <c r="M13" s="1" t="s">
        <v>16</v>
      </c>
      <c r="N13" s="7">
        <v>52.555</v>
      </c>
      <c r="O13" s="7">
        <v>52.555</v>
      </c>
      <c r="P13" s="7">
        <f>N13+O13</f>
        <v>105.11</v>
      </c>
      <c r="Q13" s="19"/>
      <c r="R13" s="19"/>
      <c r="S13" s="19"/>
      <c r="T13" s="19"/>
      <c r="U13" s="19"/>
      <c r="V13" s="11"/>
      <c r="W13" s="19"/>
      <c r="X13" s="19"/>
      <c r="Y13" s="19"/>
      <c r="Z13" s="19"/>
      <c r="AA13" s="19"/>
      <c r="AB13" s="19"/>
      <c r="AC13" s="19"/>
      <c r="AD13" s="19"/>
    </row>
    <row r="14" spans="1:30">
      <c r="A14" s="11"/>
      <c r="B14" s="11"/>
      <c r="C14" s="1" t="s">
        <v>17</v>
      </c>
      <c r="D14" s="7">
        <v>79.575000000000003</v>
      </c>
      <c r="E14" s="7">
        <v>158.24199999999999</v>
      </c>
      <c r="F14" s="7">
        <f t="shared" si="0"/>
        <v>237.81700000000001</v>
      </c>
      <c r="G14"/>
      <c r="H14" s="1" t="s">
        <v>17</v>
      </c>
      <c r="I14" s="7">
        <v>79.575000000000003</v>
      </c>
      <c r="J14" s="7">
        <v>158.24199999999999</v>
      </c>
      <c r="K14" s="7">
        <f>SUM(I14:J14)</f>
        <v>237.81700000000001</v>
      </c>
      <c r="L14"/>
      <c r="M14" s="1" t="s">
        <v>17</v>
      </c>
      <c r="N14" s="33">
        <v>99.281000000000006</v>
      </c>
      <c r="O14" s="6">
        <v>138.536</v>
      </c>
      <c r="P14" s="6">
        <f>SUM(N14:O14)</f>
        <v>237.81700000000001</v>
      </c>
      <c r="Q14" s="19"/>
      <c r="R14" s="19"/>
      <c r="S14" s="19"/>
      <c r="T14" s="19"/>
      <c r="U14" s="19"/>
      <c r="V14" s="11"/>
      <c r="W14" s="18"/>
      <c r="X14" s="18"/>
      <c r="Y14" s="18"/>
      <c r="Z14" s="18"/>
      <c r="AA14" s="18"/>
      <c r="AB14" s="18"/>
      <c r="AC14" s="18"/>
      <c r="AD14" s="19"/>
    </row>
    <row r="15" spans="1:30">
      <c r="A15" s="11"/>
      <c r="B15" s="11"/>
      <c r="C15" s="1" t="s">
        <v>18</v>
      </c>
      <c r="D15" s="7">
        <v>49.774000000000001</v>
      </c>
      <c r="E15" s="7">
        <v>140.447</v>
      </c>
      <c r="F15" s="7">
        <f t="shared" si="0"/>
        <v>190.221</v>
      </c>
      <c r="G15"/>
      <c r="H15" s="1" t="s">
        <v>18</v>
      </c>
      <c r="I15" s="7">
        <v>41.71</v>
      </c>
      <c r="J15" s="7">
        <v>118</v>
      </c>
      <c r="K15" s="7">
        <f>I15+J15</f>
        <v>159.71</v>
      </c>
      <c r="L15"/>
      <c r="M15" s="1" t="s">
        <v>18</v>
      </c>
      <c r="N15" s="33" t="s">
        <v>24</v>
      </c>
      <c r="O15" s="6">
        <v>29</v>
      </c>
      <c r="P15" s="6">
        <v>70</v>
      </c>
      <c r="Q15" s="19"/>
      <c r="R15" s="19"/>
      <c r="S15" s="19"/>
      <c r="T15" s="19"/>
      <c r="U15" s="19"/>
      <c r="V15" s="11"/>
      <c r="W15" s="19"/>
      <c r="X15" s="19"/>
      <c r="Y15" s="19"/>
      <c r="Z15" s="20"/>
      <c r="AA15" s="20"/>
      <c r="AB15" s="20"/>
      <c r="AC15" s="20"/>
      <c r="AD15" s="19"/>
    </row>
    <row r="16" spans="1:30">
      <c r="A16" s="11"/>
      <c r="B16" s="11"/>
      <c r="C16" s="1" t="s">
        <v>19</v>
      </c>
      <c r="D16" s="7">
        <v>140.62</v>
      </c>
      <c r="E16" s="7">
        <v>262.69</v>
      </c>
      <c r="F16" s="7">
        <f t="shared" si="0"/>
        <v>403.31</v>
      </c>
      <c r="G16"/>
      <c r="H16" s="1" t="s">
        <v>19</v>
      </c>
      <c r="I16" s="7">
        <v>140.62</v>
      </c>
      <c r="J16" s="7">
        <v>262.69</v>
      </c>
      <c r="K16" s="7">
        <v>403.31</v>
      </c>
      <c r="L16"/>
      <c r="M16" s="1" t="s">
        <v>19</v>
      </c>
      <c r="N16" s="7">
        <v>140.62</v>
      </c>
      <c r="O16" s="7">
        <v>262.69</v>
      </c>
      <c r="P16" s="7">
        <v>403.31</v>
      </c>
      <c r="Q16" s="19"/>
      <c r="R16" s="19"/>
      <c r="S16" s="19"/>
      <c r="T16" s="19"/>
      <c r="U16" s="19"/>
      <c r="V16" s="11"/>
      <c r="W16" s="19"/>
      <c r="X16" s="19"/>
      <c r="Y16" s="19"/>
      <c r="Z16" s="19"/>
      <c r="AA16" s="19"/>
      <c r="AB16" s="19"/>
      <c r="AC16" s="19"/>
      <c r="AD16" s="19"/>
    </row>
    <row r="17" spans="1:30">
      <c r="A17" s="11"/>
      <c r="B17" s="11"/>
      <c r="C17" s="8" t="s">
        <v>20</v>
      </c>
      <c r="D17" s="9">
        <v>51.225000000000001</v>
      </c>
      <c r="E17" s="9">
        <v>309.07499999999999</v>
      </c>
      <c r="F17" s="9">
        <f t="shared" si="0"/>
        <v>360.3</v>
      </c>
      <c r="G17"/>
      <c r="H17" s="8" t="s">
        <v>20</v>
      </c>
      <c r="I17" s="9">
        <v>51.225000000000001</v>
      </c>
      <c r="J17" s="9">
        <v>309.07499999999999</v>
      </c>
      <c r="K17" s="9">
        <v>360.3</v>
      </c>
      <c r="L17"/>
      <c r="M17" s="8" t="s">
        <v>20</v>
      </c>
      <c r="N17" s="9">
        <v>51.225000000000001</v>
      </c>
      <c r="O17" s="9">
        <v>309.07499999999999</v>
      </c>
      <c r="P17" s="9">
        <v>360.3</v>
      </c>
      <c r="Q17" s="19"/>
      <c r="R17" s="19"/>
      <c r="S17" s="19"/>
      <c r="T17" s="19"/>
      <c r="U17" s="19"/>
      <c r="V17" s="11"/>
      <c r="W17" s="20"/>
      <c r="X17" s="20"/>
      <c r="Y17" s="20"/>
      <c r="Z17" s="20"/>
      <c r="AA17" s="20"/>
      <c r="AB17" s="20"/>
      <c r="AC17" s="20"/>
      <c r="AD17" s="19"/>
    </row>
    <row r="18" spans="1:30">
      <c r="A18" s="20"/>
      <c r="B18" s="20"/>
      <c r="C18" s="25" t="s">
        <v>5</v>
      </c>
      <c r="D18" s="24"/>
      <c r="E18" s="24"/>
      <c r="F18" s="24"/>
      <c r="G18"/>
      <c r="H18" s="25" t="s">
        <v>5</v>
      </c>
      <c r="I18" s="24">
        <f t="shared" ref="I18:K18" si="1">SUM(I7:I17)</f>
        <v>687.13099999999997</v>
      </c>
      <c r="J18" s="24">
        <f t="shared" si="1"/>
        <v>2377.672</v>
      </c>
      <c r="K18" s="24">
        <f t="shared" si="1"/>
        <v>3064.8119999999999</v>
      </c>
      <c r="L18"/>
      <c r="M18" s="25" t="s">
        <v>5</v>
      </c>
      <c r="N18" s="34"/>
      <c r="O18" s="24"/>
      <c r="P18" s="24"/>
      <c r="Q18" s="18"/>
      <c r="R18" s="18"/>
      <c r="S18" s="18"/>
      <c r="T18" s="18"/>
      <c r="U18" s="18"/>
      <c r="V18" s="11"/>
      <c r="W18" s="20"/>
      <c r="X18" s="20"/>
      <c r="Y18" s="20"/>
      <c r="Z18" s="20"/>
      <c r="AA18" s="20"/>
      <c r="AB18" s="20"/>
      <c r="AC18" s="20"/>
      <c r="AD18" s="19"/>
    </row>
    <row r="19" spans="1:30">
      <c r="A19" s="18"/>
      <c r="B19" s="18"/>
      <c r="C19" s="7">
        <v>2022</v>
      </c>
      <c r="D19"/>
      <c r="E19"/>
      <c r="F19"/>
      <c r="G19"/>
      <c r="H19" s="7">
        <v>2022</v>
      </c>
      <c r="I19" s="1"/>
      <c r="J19" s="1"/>
      <c r="K19" s="1"/>
      <c r="L19"/>
      <c r="M19" s="7">
        <v>2022</v>
      </c>
      <c r="N19" s="7"/>
      <c r="O19" s="1"/>
      <c r="P19" s="1"/>
      <c r="Q19" s="18"/>
      <c r="R19" s="18"/>
      <c r="S19" s="18"/>
      <c r="T19" s="18"/>
      <c r="U19" s="18"/>
      <c r="V19" s="20"/>
      <c r="W19" s="20"/>
      <c r="X19" s="20"/>
      <c r="Y19" s="20"/>
      <c r="Z19" s="20"/>
      <c r="AA19" s="20"/>
      <c r="AB19" s="20"/>
      <c r="AC19" s="20"/>
      <c r="AD19" s="11"/>
    </row>
    <row r="20" spans="1:30">
      <c r="A20" s="11"/>
      <c r="B20" s="11"/>
      <c r="C20" s="1">
        <v>2021</v>
      </c>
      <c r="D20"/>
      <c r="E20"/>
      <c r="F20"/>
      <c r="G20"/>
      <c r="H20" s="1">
        <v>2021</v>
      </c>
      <c r="I20" s="1"/>
      <c r="J20" s="1"/>
      <c r="K20" s="1"/>
      <c r="L20"/>
      <c r="M20" s="1">
        <v>2021</v>
      </c>
      <c r="N20" s="7"/>
      <c r="O20" s="1"/>
      <c r="P20" s="1"/>
      <c r="Q20" s="11"/>
      <c r="R20" s="11"/>
      <c r="S20" s="11"/>
      <c r="T20" s="11"/>
      <c r="U20" s="11"/>
      <c r="V20" s="18"/>
      <c r="W20" s="20"/>
      <c r="X20" s="20"/>
      <c r="Y20" s="20"/>
      <c r="Z20" s="20"/>
      <c r="AA20" s="20"/>
      <c r="AB20" s="20"/>
      <c r="AC20" s="20"/>
      <c r="AD20" s="11"/>
    </row>
    <row r="21" spans="1:30">
      <c r="A21" s="11"/>
      <c r="B21" s="11"/>
      <c r="C21" s="1">
        <v>2020</v>
      </c>
      <c r="D21"/>
      <c r="E21"/>
      <c r="F21"/>
      <c r="G21"/>
      <c r="H21" s="1">
        <v>2020</v>
      </c>
      <c r="I21" s="1"/>
      <c r="J21" s="1"/>
      <c r="K21" s="1"/>
      <c r="L21"/>
      <c r="M21" s="1">
        <v>2020</v>
      </c>
      <c r="N21" s="7"/>
      <c r="O21" s="1"/>
      <c r="P21" s="1"/>
      <c r="Q21" s="11"/>
      <c r="R21" s="11"/>
      <c r="S21" s="11"/>
      <c r="T21" s="11"/>
      <c r="U21" s="11"/>
      <c r="V21" s="11"/>
      <c r="W21" s="20"/>
      <c r="X21" s="20"/>
      <c r="Y21" s="20"/>
      <c r="Z21" s="20"/>
      <c r="AA21" s="20"/>
      <c r="AB21" s="20"/>
      <c r="AC21" s="20"/>
      <c r="AD21" s="11"/>
    </row>
    <row r="22" spans="1:30">
      <c r="A22" s="11"/>
      <c r="B22" s="11"/>
      <c r="C22" s="8">
        <v>2019</v>
      </c>
      <c r="D22" s="8"/>
      <c r="E22" s="8"/>
      <c r="F22" s="8"/>
      <c r="G22"/>
      <c r="H22" s="8">
        <v>2019</v>
      </c>
      <c r="I22" s="8"/>
      <c r="J22" s="8"/>
      <c r="K22" s="8"/>
      <c r="L22"/>
      <c r="M22" s="8">
        <v>2019</v>
      </c>
      <c r="N22" s="9"/>
      <c r="O22" s="8"/>
      <c r="P22" s="8"/>
      <c r="Q22" s="11"/>
      <c r="R22" s="11"/>
      <c r="S22" s="11"/>
      <c r="T22" s="11"/>
      <c r="U22" s="11"/>
      <c r="V22" s="11"/>
      <c r="W22" s="20"/>
      <c r="X22" s="20"/>
      <c r="Y22" s="20"/>
      <c r="Z22" s="20"/>
      <c r="AA22" s="20"/>
      <c r="AB22" s="20"/>
      <c r="AC22" s="20"/>
      <c r="AD22" s="11"/>
    </row>
    <row r="23" spans="1:30">
      <c r="B23" s="18"/>
      <c r="C23" s="11"/>
      <c r="D23" s="11"/>
      <c r="E23" s="11"/>
      <c r="F23" s="11"/>
      <c r="G23" s="11"/>
      <c r="I23" s="18"/>
      <c r="J23" s="11"/>
      <c r="K23" s="11"/>
      <c r="L23" s="11"/>
      <c r="M23" s="11"/>
      <c r="N23" s="11"/>
      <c r="P23" s="18"/>
      <c r="Q23" s="11"/>
      <c r="R23" s="11"/>
      <c r="S23" s="11"/>
      <c r="T23" s="11"/>
      <c r="U23" s="11"/>
      <c r="V23" s="11"/>
      <c r="W23" s="20"/>
      <c r="X23" s="20"/>
      <c r="Y23" s="20"/>
      <c r="Z23" s="20"/>
      <c r="AA23" s="20"/>
      <c r="AB23" s="20"/>
      <c r="AC23" s="20"/>
      <c r="AD23" s="11"/>
    </row>
    <row r="24" spans="1:30">
      <c r="B24" s="11"/>
      <c r="C24" s="11"/>
      <c r="D24" s="11"/>
      <c r="E24" s="11"/>
      <c r="F24" s="11"/>
      <c r="G24" s="11"/>
      <c r="I24" s="11"/>
      <c r="J24" s="11"/>
      <c r="K24" s="11"/>
      <c r="L24" s="11"/>
      <c r="M24" s="11"/>
      <c r="N24" s="11"/>
    </row>
    <row r="25" spans="1:30">
      <c r="B25" s="11"/>
      <c r="C25" s="11"/>
      <c r="D25" s="11"/>
      <c r="E25" s="11"/>
      <c r="F25" s="11"/>
      <c r="G25" s="11"/>
      <c r="I25" s="11"/>
      <c r="J25" s="11"/>
      <c r="K25" s="11"/>
      <c r="L25" s="11"/>
      <c r="M25" s="11"/>
      <c r="N25" s="11"/>
    </row>
    <row r="26" spans="1:30">
      <c r="B26" s="11"/>
      <c r="C26" s="11"/>
      <c r="D26" s="11"/>
      <c r="E26" s="11"/>
      <c r="F26" s="11"/>
      <c r="G26" s="11"/>
      <c r="I26" s="11"/>
      <c r="J26" s="11"/>
      <c r="K26" s="11"/>
      <c r="L26" s="11"/>
      <c r="M26" s="11"/>
      <c r="N26" s="11"/>
    </row>
  </sheetData>
  <mergeCells count="5">
    <mergeCell ref="V5:V6"/>
    <mergeCell ref="W5:AC5"/>
    <mergeCell ref="AD5:AD6"/>
    <mergeCell ref="Q5:T5"/>
    <mergeCell ref="U5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2026-04-21T01:22:27Z</dcterms:created>
  <dcterms:modified xsi:type="dcterms:W3CDTF">2026-04-21T01:30:12Z</dcterms:modified>
</cp:coreProperties>
</file>