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9. Kec. Susukan\EXCEL\"/>
    </mc:Choice>
  </mc:AlternateContent>
  <xr:revisionPtr revIDLastSave="0" documentId="8_{C118FA34-AD94-434C-B29F-10A1BAB6777F}" xr6:coauthVersionLast="47" xr6:coauthVersionMax="47" xr10:uidLastSave="{00000000-0000-0000-0000-000000000000}"/>
  <bookViews>
    <workbookView xWindow="-110" yWindow="-110" windowWidth="19420" windowHeight="10300" xr2:uid="{549F0F1D-5CE0-4AC5-A534-9055B8B89F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4" i="1" l="1"/>
  <c r="V24" i="1" s="1"/>
  <c r="T24" i="1"/>
  <c r="S24" i="1"/>
  <c r="O24" i="1"/>
  <c r="P24" i="1" s="1"/>
  <c r="N24" i="1"/>
  <c r="I24" i="1"/>
  <c r="J24" i="1" s="1"/>
  <c r="H24" i="1"/>
  <c r="D24" i="1"/>
  <c r="E24" i="1" s="1"/>
  <c r="C24" i="1"/>
  <c r="V23" i="1"/>
  <c r="V22" i="1"/>
  <c r="J22" i="1"/>
  <c r="E22" i="1"/>
  <c r="V21" i="1"/>
  <c r="P21" i="1"/>
  <c r="J21" i="1"/>
  <c r="E21" i="1"/>
  <c r="V20" i="1"/>
  <c r="P20" i="1"/>
  <c r="J20" i="1"/>
  <c r="E20" i="1"/>
  <c r="V19" i="1"/>
  <c r="P19" i="1"/>
  <c r="J19" i="1"/>
  <c r="V18" i="1"/>
  <c r="J18" i="1"/>
  <c r="V17" i="1"/>
  <c r="P17" i="1"/>
  <c r="J17" i="1"/>
  <c r="E17" i="1"/>
  <c r="V16" i="1"/>
  <c r="P16" i="1"/>
  <c r="J16" i="1"/>
  <c r="E16" i="1"/>
  <c r="V15" i="1"/>
  <c r="P15" i="1"/>
  <c r="J15" i="1"/>
  <c r="E15" i="1"/>
  <c r="V14" i="1"/>
  <c r="P14" i="1"/>
  <c r="J14" i="1"/>
  <c r="E14" i="1"/>
  <c r="V13" i="1"/>
  <c r="P13" i="1"/>
  <c r="J13" i="1"/>
  <c r="E13" i="1"/>
  <c r="V12" i="1"/>
  <c r="P12" i="1"/>
  <c r="J12" i="1"/>
  <c r="V11" i="1"/>
  <c r="P11" i="1"/>
  <c r="J11" i="1"/>
  <c r="E11" i="1"/>
  <c r="V10" i="1"/>
  <c r="P10" i="1"/>
  <c r="J10" i="1"/>
  <c r="V9" i="1"/>
</calcChain>
</file>

<file path=xl/sharedStrings.xml><?xml version="1.0" encoding="utf-8"?>
<sst xmlns="http://schemas.openxmlformats.org/spreadsheetml/2006/main" count="110" uniqueCount="48">
  <si>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</si>
  <si>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</si>
  <si>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</si>
  <si>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</si>
  <si>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</si>
  <si>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</si>
  <si>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</si>
  <si>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</si>
  <si>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</si>
  <si>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(5)</t>
  </si>
  <si>
    <t>Kecamatan Susukan</t>
  </si>
  <si>
    <t>Kecamatan  Susukan</t>
  </si>
  <si>
    <t>Tahun 2022</t>
  </si>
  <si>
    <t>BERTA</t>
  </si>
  <si>
    <t>1. BERTA</t>
  </si>
  <si>
    <t>DERIK</t>
  </si>
  <si>
    <t>2. DERIK</t>
  </si>
  <si>
    <t>GUMELEM WETAN</t>
  </si>
  <si>
    <t>3. GUMELEM WETAN</t>
  </si>
  <si>
    <t>GUMELEM KULON</t>
  </si>
  <si>
    <t>4. GUMELEM KULON</t>
  </si>
  <si>
    <t>PENARUSAN WETAN</t>
  </si>
  <si>
    <t>5. PENARUSAN WETAN</t>
  </si>
  <si>
    <t>PENARUSAN KULON</t>
  </si>
  <si>
    <t>6. PENARUSAN KULON</t>
  </si>
  <si>
    <t>BRENGKOK</t>
  </si>
  <si>
    <t>7. BRENGKOK</t>
  </si>
  <si>
    <t>PEKIKIRAN</t>
  </si>
  <si>
    <t>8. PEKIKIRAN</t>
  </si>
  <si>
    <t>PIASA WETAN</t>
  </si>
  <si>
    <t>9. PIASA WETAN</t>
  </si>
  <si>
    <t>KARANGSALAM</t>
  </si>
  <si>
    <t>10. KARANGSALAM</t>
  </si>
  <si>
    <t>KEMRANGGON</t>
  </si>
  <si>
    <t>11. KEMRANGGON</t>
  </si>
  <si>
    <t>SUSUKAN</t>
  </si>
  <si>
    <t>12. SUSUKAN</t>
  </si>
  <si>
    <t>DERMASARI</t>
  </si>
  <si>
    <t>13. DERMASARI</t>
  </si>
  <si>
    <t>KEDAWUNG</t>
  </si>
  <si>
    <t>14. KEDAWUNG</t>
  </si>
  <si>
    <t>KARANGJATI</t>
  </si>
  <si>
    <t>15. KARANGJATI</t>
  </si>
  <si>
    <t>Tabel : 4.7  Jumlah balita stunting per Desa di</t>
  </si>
  <si>
    <t>Jumlah Seluruh Balita</t>
  </si>
  <si>
    <t>Jumlah Balita Stunting</t>
  </si>
  <si>
    <t xml:space="preserve">Persentase* (%)
</t>
  </si>
  <si>
    <t>Jumlah Balita yang ikut posyandu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</si>
</sst>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wrapText="1"/>
    </xf>
    <xf numFmtId="0" fontId="1" fillId="0" borderId="0" xfId="0" applyFont="1"/>
    <xf numFmtId="0" fontId="1" fillId="0" borderId="3" xfId="0" applyFont="1" applyBorder="1"/>
    <xf numFmtId="164" fontId="1" fillId="0" borderId="0" xfId="0" applyNumberFormat="1" applyFont="1" applyAlignment="1">
      <alignment horizontal="right"/>
    </xf>
    <xf numFmtId="49" fontId="1" fillId="0" borderId="1" xfId="0" applyNumberFormat="1" applyFont="1" applyBorder="1" applyAlignment="1">
      <alignment horizontal="left"/>
    </xf>
    <xf numFmtId="164" fontId="1" fillId="0" borderId="0" xfId="0" applyNumberFormat="1" applyFont="1"/>
    <xf numFmtId="49" fontId="1" fillId="0" borderId="0" xfId="0" applyNumberFormat="1" applyFont="1" applyAlignment="1">
      <alignment horizontal="left"/>
    </xf>
    <xf numFmtId="164" fontId="1" fillId="0" borderId="2" xfId="0" applyNumberFormat="1" applyFont="1" applyBorder="1"/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9" fontId="1" fillId="0" borderId="0" xfId="0" applyNumberFormat="1" applyFont="1"/>
    <xf numFmtId="10" fontId="1" fillId="0" borderId="0" xfId="0" applyNumberFormat="1" applyFont="1"/>
    <xf numFmtId="9" fontId="1" fillId="0" borderId="0" xfId="0" applyNumberFormat="1" applyFont="1" applyAlignment="1">
      <alignment horizontal="right"/>
    </xf>
    <xf numFmtId="164" fontId="1" fillId="0" borderId="4" xfId="0" applyNumberFormat="1" applyFont="1" applyBorder="1"/>
    <xf numFmtId="9" fontId="1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CC35B-0B5B-4016-B531-25BA9098FAC4}">
  <dimension ref="B3:V24"/>
  <sheetViews>
    <sheetView tabSelected="1" workbookViewId="0">
      <selection activeCell="B3" sqref="B3:V24"/>
    </sheetView>
  </sheetViews>
  <sheetFormatPr defaultRowHeight="14.5" x14ac:dyDescent="0.35"/>
  <sheetData>
    <row r="3" spans="2:22" x14ac:dyDescent="0.35">
      <c r="B3" s="8" t="s">
        <v>43</v>
      </c>
      <c r="G3" s="8" t="s">
        <v>43</v>
      </c>
      <c r="M3" s="8" t="s">
        <v>43</v>
      </c>
      <c r="R3" s="8" t="s">
        <v>43</v>
      </c>
    </row>
    <row r="4" spans="2:22" x14ac:dyDescent="0.35">
      <c r="B4" s="8" t="s">
        <v>10</v>
      </c>
      <c r="G4" s="8" t="s">
        <v>11</v>
      </c>
      <c r="M4" s="8" t="s">
        <v>11</v>
      </c>
      <c r="R4" s="8" t="s">
        <v>11</v>
      </c>
    </row>
    <row r="5" spans="2:22" x14ac:dyDescent="0.35">
      <c r="B5" s="9" t="s">
        <v>12</v>
      </c>
      <c r="G5" s="9" t="s">
        <v>0</v>
      </c>
      <c r="M5" s="9" t="s">
        <v>1</v>
      </c>
      <c r="R5" s="9" t="s">
        <v>2</v>
      </c>
    </row>
    <row r="6" spans="2:22" x14ac:dyDescent="0.35">
      <c r="B6" s="9"/>
      <c r="G6" s="9"/>
      <c r="M6" s="9"/>
      <c r="R6" s="9"/>
    </row>
    <row r="7" spans="2:22" ht="72.5" x14ac:dyDescent="0.35">
      <c r="B7" s="15" t="s">
        <v>3</v>
      </c>
      <c r="C7" s="7" t="s">
        <v>44</v>
      </c>
      <c r="D7" s="7" t="s">
        <v>45</v>
      </c>
      <c r="E7" s="7" t="s">
        <v>46</v>
      </c>
      <c r="F7" s="16"/>
      <c r="G7" s="15" t="s">
        <v>3</v>
      </c>
      <c r="H7" s="7" t="s">
        <v>44</v>
      </c>
      <c r="I7" s="7" t="s">
        <v>45</v>
      </c>
      <c r="J7" s="7" t="s">
        <v>46</v>
      </c>
      <c r="M7" s="15" t="s">
        <v>3</v>
      </c>
      <c r="N7" s="7" t="s">
        <v>44</v>
      </c>
      <c r="O7" s="7" t="s">
        <v>45</v>
      </c>
      <c r="P7" s="7" t="s">
        <v>46</v>
      </c>
      <c r="R7" s="15" t="s">
        <v>3</v>
      </c>
      <c r="S7" s="7" t="s">
        <v>44</v>
      </c>
      <c r="T7" s="7" t="s">
        <v>47</v>
      </c>
      <c r="U7" s="7" t="s">
        <v>45</v>
      </c>
      <c r="V7" s="7" t="s">
        <v>46</v>
      </c>
    </row>
    <row r="8" spans="2:22" x14ac:dyDescent="0.35">
      <c r="B8" s="1" t="s">
        <v>5</v>
      </c>
      <c r="C8" s="2" t="s">
        <v>6</v>
      </c>
      <c r="D8" s="2" t="s">
        <v>7</v>
      </c>
      <c r="E8" s="2" t="s">
        <v>8</v>
      </c>
      <c r="F8" s="3"/>
      <c r="G8" s="1" t="s">
        <v>5</v>
      </c>
      <c r="H8" s="2" t="s">
        <v>6</v>
      </c>
      <c r="I8" s="2" t="s">
        <v>7</v>
      </c>
      <c r="J8" s="2" t="s">
        <v>8</v>
      </c>
      <c r="M8" s="1" t="s">
        <v>5</v>
      </c>
      <c r="N8" s="2" t="s">
        <v>6</v>
      </c>
      <c r="O8" s="2" t="s">
        <v>7</v>
      </c>
      <c r="P8" s="2" t="s">
        <v>8</v>
      </c>
      <c r="R8" s="1" t="s">
        <v>5</v>
      </c>
      <c r="S8" s="2" t="s">
        <v>6</v>
      </c>
      <c r="T8" s="2" t="s">
        <v>7</v>
      </c>
      <c r="U8" s="2" t="s">
        <v>8</v>
      </c>
      <c r="V8" s="2" t="s">
        <v>9</v>
      </c>
    </row>
    <row r="9" spans="2:22" x14ac:dyDescent="0.35">
      <c r="B9" s="8" t="s">
        <v>13</v>
      </c>
      <c r="E9" s="17"/>
      <c r="F9" s="17"/>
      <c r="G9" s="11" t="s">
        <v>14</v>
      </c>
      <c r="H9" s="12">
        <v>0</v>
      </c>
      <c r="I9" s="12">
        <v>0</v>
      </c>
      <c r="J9" s="17">
        <v>0</v>
      </c>
      <c r="M9" s="11" t="s">
        <v>14</v>
      </c>
      <c r="N9" s="12">
        <v>0</v>
      </c>
      <c r="O9" s="12">
        <v>0</v>
      </c>
      <c r="P9" s="17">
        <v>0</v>
      </c>
      <c r="R9" s="11" t="s">
        <v>14</v>
      </c>
      <c r="S9" s="10">
        <v>163</v>
      </c>
      <c r="T9" s="10">
        <v>161</v>
      </c>
      <c r="U9" s="6">
        <v>4</v>
      </c>
      <c r="V9" s="18">
        <f t="shared" ref="V9:V24" si="0">U9/S9</f>
        <v>2.4539877300613498E-2</v>
      </c>
    </row>
    <row r="10" spans="2:22" x14ac:dyDescent="0.35">
      <c r="B10" s="8" t="s">
        <v>15</v>
      </c>
      <c r="E10" s="17"/>
      <c r="F10" s="17"/>
      <c r="G10" s="13" t="s">
        <v>16</v>
      </c>
      <c r="H10" s="12">
        <v>300</v>
      </c>
      <c r="I10" s="12">
        <v>40</v>
      </c>
      <c r="J10" s="17">
        <f t="shared" ref="J10:J22" si="1">I10/H10</f>
        <v>0.13333333333333333</v>
      </c>
      <c r="M10" s="13" t="s">
        <v>16</v>
      </c>
      <c r="N10" s="12">
        <v>300</v>
      </c>
      <c r="O10" s="12">
        <v>40</v>
      </c>
      <c r="P10" s="17">
        <f t="shared" ref="P10:P17" si="2">O10/N10</f>
        <v>0.13333333333333333</v>
      </c>
      <c r="R10" s="13" t="s">
        <v>16</v>
      </c>
      <c r="S10" s="10">
        <v>254</v>
      </c>
      <c r="T10" s="10">
        <v>46</v>
      </c>
      <c r="U10" s="6">
        <v>18</v>
      </c>
      <c r="V10" s="18">
        <f t="shared" si="0"/>
        <v>7.0866141732283464E-2</v>
      </c>
    </row>
    <row r="11" spans="2:22" x14ac:dyDescent="0.35">
      <c r="B11" s="8" t="s">
        <v>17</v>
      </c>
      <c r="C11" s="8">
        <v>797</v>
      </c>
      <c r="D11" s="8">
        <v>106</v>
      </c>
      <c r="E11" s="17">
        <f>D11/C11</f>
        <v>0.1329987452948557</v>
      </c>
      <c r="F11" s="17"/>
      <c r="G11" s="13" t="s">
        <v>18</v>
      </c>
      <c r="H11" s="12">
        <v>797</v>
      </c>
      <c r="I11" s="12">
        <v>106</v>
      </c>
      <c r="J11" s="17">
        <f t="shared" si="1"/>
        <v>0.1329987452948557</v>
      </c>
      <c r="M11" s="13" t="s">
        <v>18</v>
      </c>
      <c r="N11" s="12">
        <v>797</v>
      </c>
      <c r="O11" s="12">
        <v>106</v>
      </c>
      <c r="P11" s="17">
        <f t="shared" si="2"/>
        <v>0.1329987452948557</v>
      </c>
      <c r="R11" s="13" t="s">
        <v>18</v>
      </c>
      <c r="S11" s="10">
        <v>187</v>
      </c>
      <c r="T11" s="10">
        <v>113</v>
      </c>
      <c r="U11" s="6">
        <v>60</v>
      </c>
      <c r="V11" s="18">
        <f t="shared" si="0"/>
        <v>0.32085561497326204</v>
      </c>
    </row>
    <row r="12" spans="2:22" x14ac:dyDescent="0.35">
      <c r="B12" s="8" t="s">
        <v>19</v>
      </c>
      <c r="E12" s="17"/>
      <c r="F12" s="17"/>
      <c r="G12" s="13" t="s">
        <v>20</v>
      </c>
      <c r="H12" s="12">
        <v>873</v>
      </c>
      <c r="I12" s="12">
        <v>89</v>
      </c>
      <c r="J12" s="17">
        <f t="shared" si="1"/>
        <v>0.10194730813287514</v>
      </c>
      <c r="M12" s="13" t="s">
        <v>20</v>
      </c>
      <c r="N12" s="12">
        <v>873</v>
      </c>
      <c r="O12" s="12">
        <v>89</v>
      </c>
      <c r="P12" s="17">
        <f t="shared" si="2"/>
        <v>0.10194730813287514</v>
      </c>
      <c r="R12" s="13" t="s">
        <v>20</v>
      </c>
      <c r="S12" s="10">
        <v>534</v>
      </c>
      <c r="T12" s="10">
        <v>12</v>
      </c>
      <c r="U12" s="6">
        <v>95</v>
      </c>
      <c r="V12" s="18">
        <f t="shared" si="0"/>
        <v>0.17790262172284643</v>
      </c>
    </row>
    <row r="13" spans="2:22" x14ac:dyDescent="0.35">
      <c r="B13" s="8" t="s">
        <v>21</v>
      </c>
      <c r="C13" s="8">
        <v>160</v>
      </c>
      <c r="D13" s="8">
        <v>26</v>
      </c>
      <c r="E13" s="17">
        <f t="shared" ref="E13:E17" si="3">D13/C13</f>
        <v>0.16250000000000001</v>
      </c>
      <c r="F13" s="17"/>
      <c r="G13" s="8" t="s">
        <v>22</v>
      </c>
      <c r="H13" s="12">
        <v>160</v>
      </c>
      <c r="I13" s="12">
        <v>26</v>
      </c>
      <c r="J13" s="17">
        <f t="shared" si="1"/>
        <v>0.16250000000000001</v>
      </c>
      <c r="M13" s="8" t="s">
        <v>22</v>
      </c>
      <c r="N13" s="12">
        <v>160</v>
      </c>
      <c r="O13" s="12">
        <v>26</v>
      </c>
      <c r="P13" s="17">
        <f t="shared" si="2"/>
        <v>0.16250000000000001</v>
      </c>
      <c r="R13" s="8" t="s">
        <v>22</v>
      </c>
      <c r="S13" s="10">
        <v>132</v>
      </c>
      <c r="T13" s="10">
        <v>132</v>
      </c>
      <c r="U13" s="6">
        <v>30</v>
      </c>
      <c r="V13" s="18">
        <f t="shared" si="0"/>
        <v>0.22727272727272727</v>
      </c>
    </row>
    <row r="14" spans="2:22" x14ac:dyDescent="0.35">
      <c r="B14" s="8" t="s">
        <v>23</v>
      </c>
      <c r="C14" s="8">
        <v>141</v>
      </c>
      <c r="D14" s="8">
        <v>26</v>
      </c>
      <c r="E14" s="17">
        <f t="shared" si="3"/>
        <v>0.18439716312056736</v>
      </c>
      <c r="F14" s="17"/>
      <c r="G14" s="8" t="s">
        <v>24</v>
      </c>
      <c r="H14" s="12">
        <v>141</v>
      </c>
      <c r="I14" s="12">
        <v>26</v>
      </c>
      <c r="J14" s="17">
        <f t="shared" si="1"/>
        <v>0.18439716312056736</v>
      </c>
      <c r="M14" s="8" t="s">
        <v>24</v>
      </c>
      <c r="N14" s="10">
        <v>141</v>
      </c>
      <c r="O14" s="10">
        <v>26</v>
      </c>
      <c r="P14" s="19">
        <f t="shared" si="2"/>
        <v>0.18439716312056736</v>
      </c>
      <c r="R14" s="8" t="s">
        <v>24</v>
      </c>
      <c r="S14" s="10">
        <v>108</v>
      </c>
      <c r="T14" s="10">
        <v>108</v>
      </c>
      <c r="U14" s="6">
        <v>20</v>
      </c>
      <c r="V14" s="18">
        <f t="shared" si="0"/>
        <v>0.18518518518518517</v>
      </c>
    </row>
    <row r="15" spans="2:22" x14ac:dyDescent="0.35">
      <c r="B15" s="8" t="s">
        <v>25</v>
      </c>
      <c r="C15" s="8">
        <v>163</v>
      </c>
      <c r="D15" s="8">
        <v>21</v>
      </c>
      <c r="E15" s="17">
        <f t="shared" si="3"/>
        <v>0.12883435582822086</v>
      </c>
      <c r="F15" s="17"/>
      <c r="G15" s="8" t="s">
        <v>26</v>
      </c>
      <c r="H15" s="12">
        <v>163</v>
      </c>
      <c r="I15" s="12">
        <v>21</v>
      </c>
      <c r="J15" s="17">
        <f t="shared" si="1"/>
        <v>0.12883435582822086</v>
      </c>
      <c r="M15" s="8" t="s">
        <v>26</v>
      </c>
      <c r="N15" s="10">
        <v>163</v>
      </c>
      <c r="O15" s="10">
        <v>21</v>
      </c>
      <c r="P15" s="19">
        <f t="shared" si="2"/>
        <v>0.12883435582822086</v>
      </c>
      <c r="R15" s="8" t="s">
        <v>26</v>
      </c>
      <c r="S15" s="10">
        <v>141</v>
      </c>
      <c r="T15" s="10">
        <v>141</v>
      </c>
      <c r="U15" s="8">
        <v>24</v>
      </c>
      <c r="V15" s="18">
        <f t="shared" si="0"/>
        <v>0.1702127659574468</v>
      </c>
    </row>
    <row r="16" spans="2:22" x14ac:dyDescent="0.35">
      <c r="B16" s="8" t="s">
        <v>27</v>
      </c>
      <c r="C16" s="8">
        <v>146</v>
      </c>
      <c r="D16" s="8">
        <v>24</v>
      </c>
      <c r="E16" s="17">
        <f t="shared" si="3"/>
        <v>0.16438356164383561</v>
      </c>
      <c r="F16" s="17"/>
      <c r="G16" s="8" t="s">
        <v>28</v>
      </c>
      <c r="H16" s="12">
        <v>146</v>
      </c>
      <c r="I16" s="12">
        <v>24</v>
      </c>
      <c r="J16" s="17">
        <f t="shared" si="1"/>
        <v>0.16438356164383561</v>
      </c>
      <c r="M16" s="8" t="s">
        <v>28</v>
      </c>
      <c r="N16" s="12">
        <v>146</v>
      </c>
      <c r="O16" s="12">
        <v>24</v>
      </c>
      <c r="P16" s="19">
        <f t="shared" si="2"/>
        <v>0.16438356164383561</v>
      </c>
      <c r="R16" s="8" t="s">
        <v>28</v>
      </c>
      <c r="S16" s="10">
        <v>145</v>
      </c>
      <c r="T16" s="10">
        <v>115</v>
      </c>
      <c r="U16" s="6">
        <v>25</v>
      </c>
      <c r="V16" s="18">
        <f t="shared" si="0"/>
        <v>0.17241379310344829</v>
      </c>
    </row>
    <row r="17" spans="2:22" x14ac:dyDescent="0.35">
      <c r="B17" s="8" t="s">
        <v>29</v>
      </c>
      <c r="C17" s="8">
        <v>82</v>
      </c>
      <c r="D17" s="8">
        <v>1</v>
      </c>
      <c r="E17" s="17">
        <f t="shared" si="3"/>
        <v>1.2195121951219513E-2</v>
      </c>
      <c r="F17" s="17"/>
      <c r="G17" s="8" t="s">
        <v>30</v>
      </c>
      <c r="H17" s="12">
        <v>82</v>
      </c>
      <c r="I17" s="12">
        <v>1</v>
      </c>
      <c r="J17" s="17">
        <f t="shared" si="1"/>
        <v>1.2195121951219513E-2</v>
      </c>
      <c r="M17" s="8" t="s">
        <v>30</v>
      </c>
      <c r="N17" s="12">
        <v>82</v>
      </c>
      <c r="O17" s="12">
        <v>1</v>
      </c>
      <c r="P17" s="17">
        <f t="shared" si="2"/>
        <v>1.2195121951219513E-2</v>
      </c>
      <c r="R17" s="8" t="s">
        <v>30</v>
      </c>
      <c r="S17" s="10">
        <v>74</v>
      </c>
      <c r="T17" s="10">
        <v>74</v>
      </c>
      <c r="U17" s="6">
        <v>10</v>
      </c>
      <c r="V17" s="18">
        <f t="shared" si="0"/>
        <v>0.13513513513513514</v>
      </c>
    </row>
    <row r="18" spans="2:22" x14ac:dyDescent="0.35">
      <c r="B18" s="8" t="s">
        <v>31</v>
      </c>
      <c r="E18" s="17"/>
      <c r="F18" s="17"/>
      <c r="G18" s="8" t="s">
        <v>32</v>
      </c>
      <c r="H18" s="12">
        <v>204</v>
      </c>
      <c r="I18" s="12">
        <v>8</v>
      </c>
      <c r="J18" s="17">
        <f t="shared" si="1"/>
        <v>3.9215686274509803E-2</v>
      </c>
      <c r="M18" s="8" t="s">
        <v>32</v>
      </c>
      <c r="N18" s="12">
        <v>202</v>
      </c>
      <c r="O18" s="12">
        <v>2</v>
      </c>
      <c r="P18" s="17">
        <v>0.02</v>
      </c>
      <c r="R18" s="8" t="s">
        <v>32</v>
      </c>
      <c r="S18" s="10">
        <v>200</v>
      </c>
      <c r="T18" s="10">
        <v>170</v>
      </c>
      <c r="U18" s="6">
        <v>4</v>
      </c>
      <c r="V18" s="18">
        <f t="shared" si="0"/>
        <v>0.02</v>
      </c>
    </row>
    <row r="19" spans="2:22" x14ac:dyDescent="0.35">
      <c r="B19" s="8" t="s">
        <v>33</v>
      </c>
      <c r="E19" s="17"/>
      <c r="F19" s="17"/>
      <c r="G19" s="8" t="s">
        <v>34</v>
      </c>
      <c r="H19" s="12">
        <v>207</v>
      </c>
      <c r="I19" s="12">
        <v>18</v>
      </c>
      <c r="J19" s="17">
        <f t="shared" si="1"/>
        <v>8.6956521739130432E-2</v>
      </c>
      <c r="M19" s="8" t="s">
        <v>34</v>
      </c>
      <c r="N19" s="12">
        <v>207</v>
      </c>
      <c r="O19" s="12">
        <v>18</v>
      </c>
      <c r="P19" s="17">
        <f t="shared" ref="P19:P21" si="4">O19/N19</f>
        <v>8.6956521739130432E-2</v>
      </c>
      <c r="R19" s="8" t="s">
        <v>34</v>
      </c>
      <c r="S19" s="10">
        <v>178</v>
      </c>
      <c r="T19" s="10">
        <v>178</v>
      </c>
      <c r="U19" s="6">
        <v>24</v>
      </c>
      <c r="V19" s="18">
        <f t="shared" si="0"/>
        <v>0.1348314606741573</v>
      </c>
    </row>
    <row r="20" spans="2:22" x14ac:dyDescent="0.35">
      <c r="B20" s="8" t="s">
        <v>35</v>
      </c>
      <c r="C20" s="8">
        <v>291</v>
      </c>
      <c r="D20" s="8">
        <v>30</v>
      </c>
      <c r="E20" s="17">
        <f t="shared" ref="E20:E22" si="5">D20/C20</f>
        <v>0.10309278350515463</v>
      </c>
      <c r="F20" s="17"/>
      <c r="G20" s="8" t="s">
        <v>36</v>
      </c>
      <c r="H20" s="12">
        <v>291</v>
      </c>
      <c r="I20" s="12">
        <v>30</v>
      </c>
      <c r="J20" s="17">
        <f t="shared" si="1"/>
        <v>0.10309278350515463</v>
      </c>
      <c r="M20" s="8" t="s">
        <v>36</v>
      </c>
      <c r="N20" s="12">
        <v>291</v>
      </c>
      <c r="O20" s="12">
        <v>30</v>
      </c>
      <c r="P20" s="17">
        <f t="shared" si="4"/>
        <v>0.10309278350515463</v>
      </c>
      <c r="R20" s="8" t="s">
        <v>36</v>
      </c>
      <c r="S20" s="10">
        <v>193</v>
      </c>
      <c r="T20" s="10">
        <v>150</v>
      </c>
      <c r="U20" s="6">
        <v>23</v>
      </c>
      <c r="V20" s="18">
        <f t="shared" si="0"/>
        <v>0.11917098445595854</v>
      </c>
    </row>
    <row r="21" spans="2:22" x14ac:dyDescent="0.35">
      <c r="B21" s="8" t="s">
        <v>37</v>
      </c>
      <c r="C21" s="8">
        <v>184</v>
      </c>
      <c r="D21" s="8">
        <v>19</v>
      </c>
      <c r="E21" s="17">
        <f t="shared" si="5"/>
        <v>0.10326086956521739</v>
      </c>
      <c r="F21" s="17"/>
      <c r="G21" s="8" t="s">
        <v>38</v>
      </c>
      <c r="H21" s="12">
        <v>184</v>
      </c>
      <c r="I21" s="12">
        <v>19</v>
      </c>
      <c r="J21" s="17">
        <f t="shared" si="1"/>
        <v>0.10326086956521739</v>
      </c>
      <c r="M21" s="8" t="s">
        <v>38</v>
      </c>
      <c r="N21" s="12">
        <v>184</v>
      </c>
      <c r="O21" s="12">
        <v>19</v>
      </c>
      <c r="P21" s="17">
        <f t="shared" si="4"/>
        <v>0.10326086956521739</v>
      </c>
      <c r="R21" s="8" t="s">
        <v>38</v>
      </c>
      <c r="S21" s="10">
        <v>191</v>
      </c>
      <c r="T21" s="10">
        <v>191</v>
      </c>
      <c r="U21" s="6">
        <v>5</v>
      </c>
      <c r="V21" s="18">
        <f t="shared" si="0"/>
        <v>2.6178010471204188E-2</v>
      </c>
    </row>
    <row r="22" spans="2:22" x14ac:dyDescent="0.35">
      <c r="B22" s="8" t="s">
        <v>39</v>
      </c>
      <c r="C22" s="8">
        <v>293</v>
      </c>
      <c r="D22" s="8">
        <v>19</v>
      </c>
      <c r="E22" s="17">
        <f t="shared" si="5"/>
        <v>6.4846416382252553E-2</v>
      </c>
      <c r="F22" s="17"/>
      <c r="G22" s="8" t="s">
        <v>40</v>
      </c>
      <c r="H22" s="12">
        <v>293</v>
      </c>
      <c r="I22" s="12">
        <v>19</v>
      </c>
      <c r="J22" s="17">
        <f t="shared" si="1"/>
        <v>6.4846416382252553E-2</v>
      </c>
      <c r="M22" s="8" t="s">
        <v>40</v>
      </c>
      <c r="N22" s="12">
        <v>274</v>
      </c>
      <c r="O22" s="12">
        <v>38</v>
      </c>
      <c r="P22" s="17"/>
      <c r="R22" s="8" t="s">
        <v>40</v>
      </c>
      <c r="S22" s="10">
        <v>276</v>
      </c>
      <c r="T22" s="10">
        <v>276</v>
      </c>
      <c r="U22" s="6">
        <v>17</v>
      </c>
      <c r="V22" s="18">
        <f t="shared" si="0"/>
        <v>6.1594202898550728E-2</v>
      </c>
    </row>
    <row r="23" spans="2:22" x14ac:dyDescent="0.35">
      <c r="B23" s="9" t="s">
        <v>41</v>
      </c>
      <c r="E23" s="17"/>
      <c r="F23" s="17"/>
      <c r="G23" s="8" t="s">
        <v>42</v>
      </c>
      <c r="H23" s="12">
        <v>0</v>
      </c>
      <c r="I23" s="12">
        <v>0</v>
      </c>
      <c r="J23" s="17">
        <v>0</v>
      </c>
      <c r="M23" s="8" t="s">
        <v>42</v>
      </c>
      <c r="N23" s="12">
        <v>0</v>
      </c>
      <c r="O23" s="12">
        <v>0</v>
      </c>
      <c r="P23" s="17">
        <v>0</v>
      </c>
      <c r="R23" s="8" t="s">
        <v>42</v>
      </c>
      <c r="S23" s="10">
        <v>327</v>
      </c>
      <c r="T23" s="10">
        <v>327</v>
      </c>
      <c r="U23" s="6">
        <v>45</v>
      </c>
      <c r="V23" s="18">
        <f t="shared" si="0"/>
        <v>0.13761467889908258</v>
      </c>
    </row>
    <row r="24" spans="2:22" x14ac:dyDescent="0.35">
      <c r="B24" s="4" t="s">
        <v>4</v>
      </c>
      <c r="C24" s="5">
        <f t="shared" ref="C24:D24" si="6">SUM(C9:C23)</f>
        <v>2257</v>
      </c>
      <c r="D24" s="5">
        <f t="shared" si="6"/>
        <v>272</v>
      </c>
      <c r="E24" s="5">
        <f>D24/C24</f>
        <v>0.12051395657953035</v>
      </c>
      <c r="F24" s="8"/>
      <c r="G24" s="4" t="s">
        <v>4</v>
      </c>
      <c r="H24" s="14">
        <f t="shared" ref="H24:I24" si="7">SUM(H10:H23)</f>
        <v>3841</v>
      </c>
      <c r="I24" s="20">
        <f t="shared" si="7"/>
        <v>427</v>
      </c>
      <c r="J24" s="21">
        <f>I24/H24</f>
        <v>0.1111689664149961</v>
      </c>
      <c r="M24" s="4" t="s">
        <v>4</v>
      </c>
      <c r="N24" s="14">
        <f t="shared" ref="N24:O24" si="8">SUM(N9:N23)</f>
        <v>3820</v>
      </c>
      <c r="O24" s="14">
        <f t="shared" si="8"/>
        <v>440</v>
      </c>
      <c r="P24" s="21">
        <f>O24/N24</f>
        <v>0.11518324607329843</v>
      </c>
      <c r="R24" s="4" t="s">
        <v>4</v>
      </c>
      <c r="S24" s="14">
        <f t="shared" ref="S24:U24" si="9">SUM(S9:S23)</f>
        <v>3103</v>
      </c>
      <c r="T24" s="14">
        <f t="shared" si="9"/>
        <v>2194</v>
      </c>
      <c r="U24" s="5">
        <f t="shared" si="9"/>
        <v>404</v>
      </c>
      <c r="V24" s="18">
        <f t="shared" si="0"/>
        <v>0.13019658395101516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2026-04-27T00:44:06Z</dcterms:created>
  <dcterms:modified xsi:type="dcterms:W3CDTF">2026-04-27T00:59:44Z</dcterms:modified>
</cp:coreProperties>
</file>