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94438630-EAC0-41BC-81E6-060E7491A1DB}" xr6:coauthVersionLast="47" xr6:coauthVersionMax="47" xr10:uidLastSave="{00000000-0000-0000-0000-000000000000}"/>
  <bookViews>
    <workbookView xWindow="-120" yWindow="-120" windowWidth="20730" windowHeight="11160" xr2:uid="{62B7A125-F8DF-415B-B053-52B5E6D564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3" i="1" l="1"/>
  <c r="Q23" i="1"/>
  <c r="R23" i="1"/>
  <c r="P23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7" i="1"/>
  <c r="M7" i="1"/>
  <c r="L23" i="1"/>
  <c r="M23" i="1" s="1"/>
  <c r="J23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E23" i="1"/>
  <c r="C23" i="1"/>
  <c r="F23" i="1" s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7" i="1"/>
</calcChain>
</file>

<file path=xl/sharedStrings.xml><?xml version="1.0" encoding="utf-8"?>
<sst xmlns="http://schemas.openxmlformats.org/spreadsheetml/2006/main" count="127" uniqueCount="34">
  <si>
    <t>Tahun 2023</t>
  </si>
  <si>
    <t>Tahun 2024</t>
  </si>
  <si>
    <t>Tahun 2025</t>
  </si>
  <si>
    <t>Desa/Kelurahan</t>
  </si>
  <si>
    <t>(1)</t>
  </si>
  <si>
    <t>(2)</t>
  </si>
  <si>
    <t>(3)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</si>
  <si>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</si>
  <si>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</si>
  <si>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</si>
  <si>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</si>
  <si>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</si>
  <si>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</si>
  <si>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</si>
  <si>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</si>
  <si>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</si>
  <si>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</si>
  <si>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</si>
  <si>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</si>
  <si>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</si>
  <si>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</si>
  <si>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</si>
  <si>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</si>
  <si>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Jumlah</t>
  </si>
  <si>
    <t>(4)</t>
  </si>
  <si>
    <t>(5)</t>
  </si>
  <si>
    <t>Kecamatan Pagentan</t>
  </si>
  <si>
    <t>Tabel : 4.7  Jumlah balita stunting per Desa di</t>
  </si>
  <si>
    <t>Jumlah Seluruh Balita</t>
  </si>
  <si>
    <t>Jumlah Balita Stunting</t>
  </si>
  <si>
    <t xml:space="preserve">Persentase* (%)
</t>
  </si>
  <si>
    <t>Jumlah Balita yang ikut posyandu</t>
  </si>
  <si>
    <t>*Jumlah Balita Stunting/Jumlah Seluruh Balita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</si>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</sst>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 wrapText="1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/>
    <xf numFmtId="2" fontId="1" fillId="0" borderId="0" xfId="0" applyNumberFormat="1" applyFont="1"/>
    <xf numFmtId="2" fontId="1" fillId="0" borderId="2" xfId="0" applyNumberFormat="1" applyFont="1" applyBorder="1"/>
    <xf numFmtId="2" fontId="3" fillId="0" borderId="0" xfId="0" applyNumberFormat="1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1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51C1-AA76-4628-82EC-73F0E6F0D015}">
  <dimension ref="A1:S1000"/>
  <sheetViews>
    <sheetView tabSelected="1" topLeftCell="G28" workbookViewId="0">
      <selection activeCell="S7" sqref="S7:S22"/>
    </sheetView>
  </sheetViews>
  <sheetFormatPr defaultColWidth="14.42578125" defaultRowHeight="15" x14ac:dyDescent="0.25"/>
  <cols>
    <col min="1" max="1" width="8.7109375" customWidth="1"/>
    <col min="2" max="2" width="22.5703125" customWidth="1"/>
    <col min="3" max="6" width="13.140625" customWidth="1"/>
    <col min="7" max="8" width="8.7109375" customWidth="1"/>
    <col min="9" max="9" width="22.5703125" customWidth="1"/>
    <col min="10" max="13" width="13.140625" customWidth="1"/>
    <col min="15" max="15" width="21.140625" customWidth="1"/>
  </cols>
  <sheetData>
    <row r="1" spans="1:19" ht="14.25" customHeight="1" x14ac:dyDescent="0.25">
      <c r="A1" s="11"/>
    </row>
    <row r="2" spans="1:19" ht="14.25" customHeight="1" x14ac:dyDescent="0.25">
      <c r="B2" s="1" t="s">
        <v>27</v>
      </c>
      <c r="I2" s="1" t="s">
        <v>27</v>
      </c>
      <c r="O2" s="1" t="s">
        <v>27</v>
      </c>
    </row>
    <row r="3" spans="1:19" ht="14.25" customHeight="1" x14ac:dyDescent="0.25">
      <c r="B3" s="1" t="s">
        <v>26</v>
      </c>
      <c r="I3" s="1" t="s">
        <v>26</v>
      </c>
      <c r="O3" s="1" t="s">
        <v>26</v>
      </c>
    </row>
    <row r="4" spans="1:19" ht="14.25" customHeight="1" x14ac:dyDescent="0.25">
      <c r="B4" s="4" t="s">
        <v>0</v>
      </c>
      <c r="I4" s="4" t="s">
        <v>1</v>
      </c>
      <c r="O4" s="4" t="s">
        <v>2</v>
      </c>
    </row>
    <row r="5" spans="1:19" ht="54" customHeight="1" x14ac:dyDescent="0.25">
      <c r="B5" s="12" t="s">
        <v>3</v>
      </c>
      <c r="C5" s="10" t="s">
        <v>28</v>
      </c>
      <c r="D5" s="10" t="s">
        <v>31</v>
      </c>
      <c r="E5" s="10" t="s">
        <v>29</v>
      </c>
      <c r="F5" s="10" t="s">
        <v>30</v>
      </c>
      <c r="I5" s="12" t="s">
        <v>3</v>
      </c>
      <c r="J5" s="10" t="s">
        <v>28</v>
      </c>
      <c r="K5" s="10" t="s">
        <v>31</v>
      </c>
      <c r="L5" s="10" t="s">
        <v>29</v>
      </c>
      <c r="M5" s="10" t="s">
        <v>30</v>
      </c>
      <c r="O5" s="12" t="s">
        <v>3</v>
      </c>
      <c r="P5" s="10" t="s">
        <v>28</v>
      </c>
      <c r="Q5" s="10" t="s">
        <v>31</v>
      </c>
      <c r="R5" s="10" t="s">
        <v>29</v>
      </c>
      <c r="S5" s="10" t="s">
        <v>30</v>
      </c>
    </row>
    <row r="6" spans="1:19" ht="14.25" customHeight="1" x14ac:dyDescent="0.25">
      <c r="B6" s="6" t="s">
        <v>4</v>
      </c>
      <c r="C6" s="7" t="s">
        <v>5</v>
      </c>
      <c r="D6" s="7" t="s">
        <v>6</v>
      </c>
      <c r="E6" s="7" t="s">
        <v>24</v>
      </c>
      <c r="F6" s="7" t="s">
        <v>25</v>
      </c>
      <c r="I6" s="6" t="s">
        <v>4</v>
      </c>
      <c r="J6" s="7" t="s">
        <v>5</v>
      </c>
      <c r="K6" s="6" t="s">
        <v>6</v>
      </c>
      <c r="L6" s="7" t="s">
        <v>24</v>
      </c>
      <c r="M6" s="6" t="s">
        <v>25</v>
      </c>
      <c r="O6" s="6" t="s">
        <v>4</v>
      </c>
      <c r="P6" s="7" t="s">
        <v>5</v>
      </c>
      <c r="Q6" s="7" t="s">
        <v>6</v>
      </c>
      <c r="R6" s="7" t="s">
        <v>24</v>
      </c>
      <c r="S6" s="7" t="s">
        <v>25</v>
      </c>
    </row>
    <row r="7" spans="1:19" ht="14.25" customHeight="1" x14ac:dyDescent="0.25">
      <c r="B7" s="2" t="s">
        <v>7</v>
      </c>
      <c r="C7" s="1">
        <v>87</v>
      </c>
      <c r="D7" s="17" t="s">
        <v>33</v>
      </c>
      <c r="E7" s="1">
        <v>10</v>
      </c>
      <c r="F7" s="14">
        <f>E7/C7*100</f>
        <v>11.494252873563218</v>
      </c>
      <c r="I7" s="2" t="s">
        <v>7</v>
      </c>
      <c r="J7" s="1">
        <v>70</v>
      </c>
      <c r="K7" s="17" t="s">
        <v>33</v>
      </c>
      <c r="L7" s="1">
        <v>15</v>
      </c>
      <c r="M7" s="14">
        <f>L7/J7*100</f>
        <v>21.428571428571427</v>
      </c>
      <c r="O7" s="2" t="s">
        <v>7</v>
      </c>
      <c r="P7" s="8">
        <v>67</v>
      </c>
      <c r="Q7" s="8">
        <v>67</v>
      </c>
      <c r="R7" s="8">
        <v>7</v>
      </c>
      <c r="S7" s="16">
        <f>R7/P7*100</f>
        <v>10.44776119402985</v>
      </c>
    </row>
    <row r="8" spans="1:19" ht="14.25" customHeight="1" x14ac:dyDescent="0.25">
      <c r="B8" s="2" t="s">
        <v>8</v>
      </c>
      <c r="C8" s="1">
        <v>155</v>
      </c>
      <c r="D8" s="17" t="s">
        <v>33</v>
      </c>
      <c r="E8" s="1">
        <v>22</v>
      </c>
      <c r="F8" s="14">
        <f t="shared" ref="F8:F22" si="0">E8/C8*100</f>
        <v>14.193548387096774</v>
      </c>
      <c r="I8" s="2" t="s">
        <v>8</v>
      </c>
      <c r="J8" s="1">
        <v>142</v>
      </c>
      <c r="K8" s="17" t="s">
        <v>33</v>
      </c>
      <c r="L8" s="1">
        <v>23</v>
      </c>
      <c r="M8" s="14">
        <f t="shared" ref="M8:M22" si="1">L8/J8*100</f>
        <v>16.197183098591552</v>
      </c>
      <c r="O8" s="2" t="s">
        <v>8</v>
      </c>
      <c r="P8" s="8">
        <v>131</v>
      </c>
      <c r="Q8" s="3">
        <v>119</v>
      </c>
      <c r="R8" s="3">
        <v>17</v>
      </c>
      <c r="S8" s="16">
        <f t="shared" ref="S8:S22" si="2">R8/P8*100</f>
        <v>12.977099236641221</v>
      </c>
    </row>
    <row r="9" spans="1:19" ht="14.25" customHeight="1" x14ac:dyDescent="0.25">
      <c r="B9" s="2" t="s">
        <v>9</v>
      </c>
      <c r="C9" s="1">
        <v>115</v>
      </c>
      <c r="D9" s="17" t="s">
        <v>33</v>
      </c>
      <c r="E9" s="1">
        <v>19</v>
      </c>
      <c r="F9" s="14">
        <f t="shared" si="0"/>
        <v>16.521739130434781</v>
      </c>
      <c r="I9" s="2" t="s">
        <v>9</v>
      </c>
      <c r="J9" s="1">
        <v>108</v>
      </c>
      <c r="K9" s="17" t="s">
        <v>33</v>
      </c>
      <c r="L9" s="1">
        <v>23</v>
      </c>
      <c r="M9" s="14">
        <f t="shared" si="1"/>
        <v>21.296296296296298</v>
      </c>
      <c r="O9" s="2" t="s">
        <v>9</v>
      </c>
      <c r="P9" s="8">
        <v>119</v>
      </c>
      <c r="Q9" s="8">
        <v>119</v>
      </c>
      <c r="R9" s="8">
        <v>14</v>
      </c>
      <c r="S9" s="16">
        <f t="shared" si="2"/>
        <v>11.76470588235294</v>
      </c>
    </row>
    <row r="10" spans="1:19" ht="14.25" customHeight="1" x14ac:dyDescent="0.25">
      <c r="B10" s="2" t="s">
        <v>10</v>
      </c>
      <c r="C10" s="1">
        <v>112</v>
      </c>
      <c r="D10" s="17" t="s">
        <v>33</v>
      </c>
      <c r="E10" s="1">
        <v>22</v>
      </c>
      <c r="F10" s="14">
        <f t="shared" si="0"/>
        <v>19.642857142857142</v>
      </c>
      <c r="I10" s="2" t="s">
        <v>10</v>
      </c>
      <c r="J10" s="1">
        <v>119</v>
      </c>
      <c r="K10" s="17" t="s">
        <v>33</v>
      </c>
      <c r="L10" s="1">
        <v>26</v>
      </c>
      <c r="M10" s="14">
        <f t="shared" si="1"/>
        <v>21.84873949579832</v>
      </c>
      <c r="O10" s="2" t="s">
        <v>10</v>
      </c>
      <c r="P10" s="8">
        <v>120</v>
      </c>
      <c r="Q10" s="8">
        <v>120</v>
      </c>
      <c r="R10" s="8">
        <v>22</v>
      </c>
      <c r="S10" s="16">
        <f t="shared" si="2"/>
        <v>18.333333333333332</v>
      </c>
    </row>
    <row r="11" spans="1:19" ht="14.25" customHeight="1" x14ac:dyDescent="0.25">
      <c r="B11" s="2" t="s">
        <v>11</v>
      </c>
      <c r="C11" s="1">
        <v>147</v>
      </c>
      <c r="D11" s="17" t="s">
        <v>33</v>
      </c>
      <c r="E11" s="1">
        <v>5</v>
      </c>
      <c r="F11" s="14">
        <f t="shared" si="0"/>
        <v>3.4013605442176873</v>
      </c>
      <c r="I11" s="2" t="s">
        <v>11</v>
      </c>
      <c r="J11" s="1">
        <v>116</v>
      </c>
      <c r="K11" s="17" t="s">
        <v>33</v>
      </c>
      <c r="L11" s="1">
        <v>9</v>
      </c>
      <c r="M11" s="14">
        <f t="shared" si="1"/>
        <v>7.7586206896551726</v>
      </c>
      <c r="O11" s="2" t="s">
        <v>11</v>
      </c>
      <c r="P11" s="8">
        <v>91</v>
      </c>
      <c r="Q11" s="8">
        <v>91</v>
      </c>
      <c r="R11" s="8">
        <v>6</v>
      </c>
      <c r="S11" s="16">
        <f t="shared" si="2"/>
        <v>6.593406593406594</v>
      </c>
    </row>
    <row r="12" spans="1:19" ht="14.25" customHeight="1" x14ac:dyDescent="0.25">
      <c r="B12" s="2" t="s">
        <v>12</v>
      </c>
      <c r="C12" s="1">
        <v>149</v>
      </c>
      <c r="D12" s="17" t="s">
        <v>33</v>
      </c>
      <c r="E12" s="1">
        <v>43</v>
      </c>
      <c r="F12" s="14">
        <f t="shared" si="0"/>
        <v>28.859060402684566</v>
      </c>
      <c r="I12" s="2" t="s">
        <v>12</v>
      </c>
      <c r="J12" s="1">
        <v>139</v>
      </c>
      <c r="K12" s="17" t="s">
        <v>33</v>
      </c>
      <c r="L12" s="1">
        <v>36</v>
      </c>
      <c r="M12" s="14">
        <f t="shared" si="1"/>
        <v>25.899280575539567</v>
      </c>
      <c r="O12" s="2" t="s">
        <v>12</v>
      </c>
      <c r="P12" s="8">
        <v>121</v>
      </c>
      <c r="Q12" s="8">
        <v>121</v>
      </c>
      <c r="R12" s="8">
        <v>28</v>
      </c>
      <c r="S12" s="16">
        <f t="shared" si="2"/>
        <v>23.140495867768596</v>
      </c>
    </row>
    <row r="13" spans="1:19" ht="14.25" customHeight="1" x14ac:dyDescent="0.25">
      <c r="B13" s="2" t="s">
        <v>13</v>
      </c>
      <c r="C13" s="1">
        <v>98</v>
      </c>
      <c r="D13" s="17" t="s">
        <v>33</v>
      </c>
      <c r="E13" s="1">
        <v>9</v>
      </c>
      <c r="F13" s="14">
        <f t="shared" si="0"/>
        <v>9.183673469387756</v>
      </c>
      <c r="I13" s="2" t="s">
        <v>13</v>
      </c>
      <c r="J13" s="1">
        <v>96</v>
      </c>
      <c r="K13" s="17" t="s">
        <v>33</v>
      </c>
      <c r="L13" s="1">
        <v>12</v>
      </c>
      <c r="M13" s="14">
        <f t="shared" si="1"/>
        <v>12.5</v>
      </c>
      <c r="O13" s="2" t="s">
        <v>13</v>
      </c>
      <c r="P13" s="8">
        <v>94</v>
      </c>
      <c r="Q13" s="8">
        <v>94</v>
      </c>
      <c r="R13" s="8">
        <v>9</v>
      </c>
      <c r="S13" s="16">
        <f t="shared" si="2"/>
        <v>9.5744680851063837</v>
      </c>
    </row>
    <row r="14" spans="1:19" ht="14.25" customHeight="1" x14ac:dyDescent="0.25">
      <c r="B14" s="2" t="s">
        <v>14</v>
      </c>
      <c r="C14" s="1">
        <v>116</v>
      </c>
      <c r="D14" s="17" t="s">
        <v>33</v>
      </c>
      <c r="E14" s="1">
        <v>13</v>
      </c>
      <c r="F14" s="14">
        <f t="shared" si="0"/>
        <v>11.206896551724139</v>
      </c>
      <c r="I14" s="2" t="s">
        <v>14</v>
      </c>
      <c r="J14" s="1">
        <v>109</v>
      </c>
      <c r="K14" s="17" t="s">
        <v>33</v>
      </c>
      <c r="L14" s="1">
        <v>15</v>
      </c>
      <c r="M14" s="14">
        <f t="shared" si="1"/>
        <v>13.761467889908257</v>
      </c>
      <c r="O14" s="2" t="s">
        <v>14</v>
      </c>
      <c r="P14" s="8">
        <v>108</v>
      </c>
      <c r="Q14" s="8">
        <v>98</v>
      </c>
      <c r="R14" s="8">
        <v>16</v>
      </c>
      <c r="S14" s="16">
        <f t="shared" si="2"/>
        <v>14.814814814814813</v>
      </c>
    </row>
    <row r="15" spans="1:19" ht="14.25" customHeight="1" x14ac:dyDescent="0.25">
      <c r="B15" s="2" t="s">
        <v>15</v>
      </c>
      <c r="C15" s="1">
        <v>144</v>
      </c>
      <c r="D15" s="17" t="s">
        <v>33</v>
      </c>
      <c r="E15" s="1">
        <v>20</v>
      </c>
      <c r="F15" s="14">
        <f t="shared" si="0"/>
        <v>13.888888888888889</v>
      </c>
      <c r="I15" s="2" t="s">
        <v>15</v>
      </c>
      <c r="J15" s="1">
        <v>132</v>
      </c>
      <c r="K15" s="17" t="s">
        <v>33</v>
      </c>
      <c r="L15" s="1">
        <v>27</v>
      </c>
      <c r="M15" s="14">
        <f t="shared" si="1"/>
        <v>20.454545454545457</v>
      </c>
      <c r="O15" s="2" t="s">
        <v>15</v>
      </c>
      <c r="P15" s="8">
        <v>120</v>
      </c>
      <c r="Q15" s="8">
        <v>109</v>
      </c>
      <c r="R15" s="8">
        <v>23</v>
      </c>
      <c r="S15" s="16">
        <f t="shared" si="2"/>
        <v>19.166666666666668</v>
      </c>
    </row>
    <row r="16" spans="1:19" ht="14.25" customHeight="1" x14ac:dyDescent="0.25">
      <c r="B16" s="2" t="s">
        <v>16</v>
      </c>
      <c r="C16" s="1">
        <v>329</v>
      </c>
      <c r="D16" s="17" t="s">
        <v>33</v>
      </c>
      <c r="E16" s="1">
        <v>76</v>
      </c>
      <c r="F16" s="14">
        <f t="shared" si="0"/>
        <v>23.100303951367781</v>
      </c>
      <c r="I16" s="2" t="s">
        <v>16</v>
      </c>
      <c r="J16" s="1">
        <v>309</v>
      </c>
      <c r="K16" s="17" t="s">
        <v>33</v>
      </c>
      <c r="L16" s="1">
        <v>76</v>
      </c>
      <c r="M16" s="14">
        <f t="shared" si="1"/>
        <v>24.595469255663431</v>
      </c>
      <c r="O16" s="2" t="s">
        <v>16</v>
      </c>
      <c r="P16" s="8">
        <v>275</v>
      </c>
      <c r="Q16" s="8">
        <v>275</v>
      </c>
      <c r="R16" s="8">
        <v>73</v>
      </c>
      <c r="S16" s="16">
        <f t="shared" si="2"/>
        <v>26.545454545454543</v>
      </c>
    </row>
    <row r="17" spans="2:19" ht="14.25" customHeight="1" x14ac:dyDescent="0.25">
      <c r="B17" s="2" t="s">
        <v>17</v>
      </c>
      <c r="C17" s="1">
        <v>126</v>
      </c>
      <c r="D17" s="17" t="s">
        <v>33</v>
      </c>
      <c r="E17" s="1">
        <v>26</v>
      </c>
      <c r="F17" s="14">
        <f t="shared" si="0"/>
        <v>20.634920634920633</v>
      </c>
      <c r="I17" s="2" t="s">
        <v>17</v>
      </c>
      <c r="J17" s="1">
        <v>111</v>
      </c>
      <c r="K17" s="17" t="s">
        <v>33</v>
      </c>
      <c r="L17" s="1">
        <v>22</v>
      </c>
      <c r="M17" s="14">
        <f t="shared" si="1"/>
        <v>19.81981981981982</v>
      </c>
      <c r="O17" s="2" t="s">
        <v>17</v>
      </c>
      <c r="P17" s="8">
        <v>95</v>
      </c>
      <c r="Q17" s="8">
        <v>87</v>
      </c>
      <c r="R17" s="8">
        <v>14</v>
      </c>
      <c r="S17" s="16">
        <f t="shared" si="2"/>
        <v>14.736842105263156</v>
      </c>
    </row>
    <row r="18" spans="2:19" ht="14.25" customHeight="1" x14ac:dyDescent="0.25">
      <c r="B18" s="2" t="s">
        <v>18</v>
      </c>
      <c r="C18" s="1">
        <v>146</v>
      </c>
      <c r="D18" s="17" t="s">
        <v>33</v>
      </c>
      <c r="E18" s="1">
        <v>23</v>
      </c>
      <c r="F18" s="14">
        <f t="shared" si="0"/>
        <v>15.753424657534246</v>
      </c>
      <c r="I18" s="2" t="s">
        <v>18</v>
      </c>
      <c r="J18" s="1">
        <v>131</v>
      </c>
      <c r="K18" s="17" t="s">
        <v>33</v>
      </c>
      <c r="L18" s="1">
        <v>32</v>
      </c>
      <c r="M18" s="14">
        <f t="shared" si="1"/>
        <v>24.427480916030532</v>
      </c>
      <c r="O18" s="2" t="s">
        <v>18</v>
      </c>
      <c r="P18" s="8">
        <v>129</v>
      </c>
      <c r="Q18" s="8">
        <v>129</v>
      </c>
      <c r="R18" s="8">
        <v>31</v>
      </c>
      <c r="S18" s="16">
        <f t="shared" si="2"/>
        <v>24.031007751937985</v>
      </c>
    </row>
    <row r="19" spans="2:19" ht="14.25" customHeight="1" x14ac:dyDescent="0.25">
      <c r="B19" s="2" t="s">
        <v>19</v>
      </c>
      <c r="C19" s="1">
        <v>197</v>
      </c>
      <c r="D19" s="17" t="s">
        <v>33</v>
      </c>
      <c r="E19" s="1">
        <v>38</v>
      </c>
      <c r="F19" s="14">
        <f t="shared" si="0"/>
        <v>19.289340101522843</v>
      </c>
      <c r="I19" s="2" t="s">
        <v>19</v>
      </c>
      <c r="J19" s="1">
        <v>189</v>
      </c>
      <c r="K19" s="17" t="s">
        <v>33</v>
      </c>
      <c r="L19" s="1">
        <v>39</v>
      </c>
      <c r="M19" s="14">
        <f t="shared" si="1"/>
        <v>20.634920634920633</v>
      </c>
      <c r="O19" s="2" t="s">
        <v>19</v>
      </c>
      <c r="P19" s="8">
        <v>160</v>
      </c>
      <c r="Q19" s="8">
        <v>160</v>
      </c>
      <c r="R19" s="8">
        <v>40</v>
      </c>
      <c r="S19" s="16">
        <f t="shared" si="2"/>
        <v>25</v>
      </c>
    </row>
    <row r="20" spans="2:19" ht="14.25" customHeight="1" x14ac:dyDescent="0.25">
      <c r="B20" s="2" t="s">
        <v>20</v>
      </c>
      <c r="C20" s="1">
        <v>119</v>
      </c>
      <c r="D20" s="17" t="s">
        <v>33</v>
      </c>
      <c r="E20" s="1">
        <v>37</v>
      </c>
      <c r="F20" s="14">
        <f t="shared" si="0"/>
        <v>31.092436974789916</v>
      </c>
      <c r="I20" s="2" t="s">
        <v>20</v>
      </c>
      <c r="J20" s="1">
        <v>106</v>
      </c>
      <c r="K20" s="17" t="s">
        <v>33</v>
      </c>
      <c r="L20" s="1">
        <v>38</v>
      </c>
      <c r="M20" s="14">
        <f t="shared" si="1"/>
        <v>35.849056603773583</v>
      </c>
      <c r="O20" s="2" t="s">
        <v>20</v>
      </c>
      <c r="P20" s="8">
        <v>105</v>
      </c>
      <c r="Q20" s="8">
        <v>105</v>
      </c>
      <c r="R20" s="8">
        <v>26</v>
      </c>
      <c r="S20" s="16">
        <f t="shared" si="2"/>
        <v>24.761904761904763</v>
      </c>
    </row>
    <row r="21" spans="2:19" ht="14.25" customHeight="1" x14ac:dyDescent="0.25">
      <c r="B21" s="2" t="s">
        <v>21</v>
      </c>
      <c r="C21" s="1">
        <v>192</v>
      </c>
      <c r="D21" s="17" t="s">
        <v>33</v>
      </c>
      <c r="E21" s="1">
        <v>51</v>
      </c>
      <c r="F21" s="14">
        <f t="shared" si="0"/>
        <v>26.5625</v>
      </c>
      <c r="I21" s="2" t="s">
        <v>21</v>
      </c>
      <c r="J21" s="1">
        <v>192</v>
      </c>
      <c r="K21" s="17" t="s">
        <v>33</v>
      </c>
      <c r="L21" s="1">
        <v>42</v>
      </c>
      <c r="M21" s="14">
        <f t="shared" si="1"/>
        <v>21.875</v>
      </c>
      <c r="O21" s="2" t="s">
        <v>21</v>
      </c>
      <c r="P21" s="8">
        <v>187</v>
      </c>
      <c r="Q21" s="8">
        <v>187</v>
      </c>
      <c r="R21" s="8">
        <v>51</v>
      </c>
      <c r="S21" s="16">
        <f t="shared" si="2"/>
        <v>27.27272727272727</v>
      </c>
    </row>
    <row r="22" spans="2:19" ht="14.25" customHeight="1" x14ac:dyDescent="0.25">
      <c r="B22" s="2" t="s">
        <v>22</v>
      </c>
      <c r="C22" s="1">
        <v>182</v>
      </c>
      <c r="D22" s="18" t="s">
        <v>33</v>
      </c>
      <c r="E22" s="1">
        <v>45</v>
      </c>
      <c r="F22" s="14">
        <f t="shared" si="0"/>
        <v>24.725274725274726</v>
      </c>
      <c r="I22" s="2" t="s">
        <v>22</v>
      </c>
      <c r="J22" s="1">
        <v>169</v>
      </c>
      <c r="K22" s="18" t="s">
        <v>33</v>
      </c>
      <c r="L22" s="1">
        <v>40</v>
      </c>
      <c r="M22" s="14">
        <f t="shared" si="1"/>
        <v>23.668639053254438</v>
      </c>
      <c r="O22" s="2" t="s">
        <v>22</v>
      </c>
      <c r="P22" s="8">
        <v>150</v>
      </c>
      <c r="Q22" s="8">
        <v>150</v>
      </c>
      <c r="R22" s="8">
        <v>39</v>
      </c>
      <c r="S22" s="16">
        <f t="shared" si="2"/>
        <v>26</v>
      </c>
    </row>
    <row r="23" spans="2:19" ht="14.25" customHeight="1" x14ac:dyDescent="0.25">
      <c r="B23" s="5" t="s">
        <v>23</v>
      </c>
      <c r="C23" s="9">
        <f>SUM(C7:C22)</f>
        <v>2414</v>
      </c>
      <c r="D23" s="19" t="s">
        <v>33</v>
      </c>
      <c r="E23" s="9">
        <f t="shared" ref="E23" si="3">SUM(E7:E22)</f>
        <v>459</v>
      </c>
      <c r="F23" s="15">
        <f>E23/C23*100</f>
        <v>19.014084507042252</v>
      </c>
      <c r="I23" s="5" t="s">
        <v>23</v>
      </c>
      <c r="J23" s="9">
        <f>SUM(J7:J22)</f>
        <v>2238</v>
      </c>
      <c r="K23" s="18" t="s">
        <v>33</v>
      </c>
      <c r="L23" s="9">
        <f>SUM(L7:L22)</f>
        <v>475</v>
      </c>
      <c r="M23" s="15">
        <f>L23/J23*100</f>
        <v>21.224307417336906</v>
      </c>
      <c r="O23" s="5" t="s">
        <v>23</v>
      </c>
      <c r="P23" s="13">
        <f>SUM(P7:P22)</f>
        <v>2072</v>
      </c>
      <c r="Q23" s="13">
        <f t="shared" ref="Q23:R23" si="4">SUM(Q7:Q22)</f>
        <v>2031</v>
      </c>
      <c r="R23" s="13">
        <f t="shared" si="4"/>
        <v>416</v>
      </c>
      <c r="S23" s="20">
        <f>R23/P23*100</f>
        <v>20.077220077220076</v>
      </c>
    </row>
    <row r="24" spans="2:19" ht="14.25" customHeight="1" x14ac:dyDescent="0.25">
      <c r="B24" s="3">
        <v>2022</v>
      </c>
      <c r="I24" s="3">
        <v>2022</v>
      </c>
      <c r="O24" s="3">
        <v>2022</v>
      </c>
    </row>
    <row r="25" spans="2:19" ht="14.25" customHeight="1" x14ac:dyDescent="0.25">
      <c r="B25" s="1">
        <v>2021</v>
      </c>
      <c r="I25" s="1">
        <v>2021</v>
      </c>
      <c r="O25" s="1">
        <v>2021</v>
      </c>
    </row>
    <row r="26" spans="2:19" ht="14.25" customHeight="1" x14ac:dyDescent="0.25">
      <c r="B26" s="1">
        <v>2020</v>
      </c>
      <c r="I26" s="1">
        <v>2020</v>
      </c>
      <c r="O26" s="1">
        <v>2020</v>
      </c>
    </row>
    <row r="27" spans="2:19" ht="14.25" customHeight="1" x14ac:dyDescent="0.25">
      <c r="B27" s="4">
        <v>2019</v>
      </c>
      <c r="C27" s="4"/>
      <c r="D27" s="4"/>
      <c r="E27" s="4"/>
      <c r="F27" s="4"/>
      <c r="I27" s="4">
        <v>2019</v>
      </c>
      <c r="J27" s="4"/>
      <c r="K27" s="4"/>
      <c r="L27" s="4"/>
      <c r="M27" s="4"/>
      <c r="O27" s="4">
        <v>2019</v>
      </c>
      <c r="P27" s="4"/>
      <c r="Q27" s="4"/>
      <c r="R27" s="4"/>
      <c r="S27" s="4"/>
    </row>
    <row r="28" spans="2:19" ht="14.25" customHeight="1" x14ac:dyDescent="0.25">
      <c r="B28" s="1" t="s">
        <v>32</v>
      </c>
      <c r="I28" s="1" t="s">
        <v>32</v>
      </c>
      <c r="O28" s="1" t="s">
        <v>32</v>
      </c>
    </row>
    <row r="29" spans="2:19" ht="14.25" customHeight="1" x14ac:dyDescent="0.25"/>
    <row r="30" spans="2:19" ht="14.25" customHeight="1" x14ac:dyDescent="0.25"/>
    <row r="31" spans="2:19" ht="14.25" customHeight="1" x14ac:dyDescent="0.25"/>
    <row r="32" spans="2:19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ACER</cp:lastModifiedBy>
  <dcterms:created xsi:type="dcterms:W3CDTF">2026-04-20T16:43:25Z</dcterms:created>
  <dcterms:modified xsi:type="dcterms:W3CDTF">2026-05-13T04:36:20Z</dcterms:modified>
</cp:coreProperties>
</file>