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20. PANDANARUM\EXCEL\"/>
    </mc:Choice>
  </mc:AlternateContent>
  <xr:revisionPtr revIDLastSave="0" documentId="8_{648A6CFC-46A7-4BCA-AD0E-32074CC6FE81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A17" i="1"/>
  <c r="Z17" i="1"/>
  <c r="U17" i="1"/>
  <c r="T17" i="1"/>
  <c r="S17" i="1"/>
  <c r="R17" i="1"/>
  <c r="AC16" i="1"/>
  <c r="V16" i="1"/>
  <c r="N16" i="1"/>
  <c r="G16" i="1"/>
  <c r="N15" i="1"/>
  <c r="N14" i="1"/>
  <c r="AC13" i="1"/>
  <c r="V13" i="1"/>
  <c r="N13" i="1"/>
  <c r="G13" i="1"/>
  <c r="AC12" i="1"/>
  <c r="Y11" i="1"/>
  <c r="Y17" i="1" s="1"/>
  <c r="V11" i="1"/>
  <c r="R11" i="1"/>
  <c r="J11" i="1"/>
  <c r="N11" i="1" s="1"/>
  <c r="G11" i="1"/>
  <c r="C11" i="1"/>
  <c r="AC10" i="1"/>
  <c r="V10" i="1"/>
  <c r="N10" i="1"/>
  <c r="G10" i="1"/>
  <c r="AC9" i="1"/>
  <c r="V9" i="1"/>
  <c r="V17" i="1" s="1"/>
  <c r="N9" i="1"/>
  <c r="G9" i="1"/>
  <c r="AC11" i="1" l="1"/>
  <c r="AC17" i="1" s="1"/>
</calcChain>
</file>

<file path=xl/sharedStrings.xml><?xml version="1.0" encoding="utf-8"?>
<sst xmlns="http://schemas.openxmlformats.org/spreadsheetml/2006/main" count="105" uniqueCount="27">
  <si>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</si>
  <si>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</si>
  <si>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</si>
  <si>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</si>
  <si>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</si>
  <si>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</si>
  <si>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</si>
  <si>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</si>
  <si>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</si>
  <si>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</si>
  <si>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</si>
  <si>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</si>
  <si>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</si>
  <si>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</si>
  <si>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</si>
  <si>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</si>
  <si>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</si>
  <si>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</si>
  <si>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</si>
  <si>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</si>
  <si>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</si>
  <si>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</si>
  <si>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</si>
  <si>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</si>
  <si>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</si>
  <si>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</si>
  <si>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5,342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</si>
</sst>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8" formatCode="_-* #,##0_-;\-* #,##0_-;_-* &quot;-&quot;??_-;_-@"/>
    <numFmt numFmtId="169" formatCode="_-* #,##0.00_-;\-* #,##0.00_-;_-* &quot;-&quot;??_-;_-@"/>
    <numFmt numFmtId="170" formatCode="_-* #,##0.0_-;\-* #,##0.0_-;_-* &quot;-&quot;??_-;_-@"/>
    <numFmt numFmtId="171" formatCode="_-* #,##0.000_-;\-* #,##0.000_-;_-* &quot;-&quot;??.0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3" xfId="0" applyNumberFormat="1" applyFont="1" applyBorder="1"/>
    <xf numFmtId="164" fontId="1" fillId="0" borderId="4" xfId="0" applyNumberFormat="1" applyFont="1" applyBorder="1"/>
    <xf numFmtId="1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1" fontId="1" fillId="0" borderId="3" xfId="0" applyNumberFormat="1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" fillId="0" borderId="6" xfId="0" quotePrefix="1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168" fontId="1" fillId="0" borderId="3" xfId="0" applyNumberFormat="1" applyFont="1" applyBorder="1"/>
    <xf numFmtId="169" fontId="1" fillId="0" borderId="3" xfId="0" applyNumberFormat="1" applyFont="1" applyBorder="1"/>
    <xf numFmtId="169" fontId="1" fillId="0" borderId="0" xfId="0" applyNumberFormat="1" applyFont="1"/>
    <xf numFmtId="170" fontId="1" fillId="0" borderId="3" xfId="0" applyNumberFormat="1" applyFont="1" applyBorder="1" applyAlignment="1">
      <alignment horizontal="right"/>
    </xf>
    <xf numFmtId="168" fontId="1" fillId="0" borderId="3" xfId="0" applyNumberFormat="1" applyFont="1" applyBorder="1" applyAlignment="1">
      <alignment horizontal="right"/>
    </xf>
    <xf numFmtId="168" fontId="1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169" fontId="3" fillId="0" borderId="3" xfId="0" applyNumberFormat="1" applyFont="1" applyBorder="1"/>
    <xf numFmtId="168" fontId="3" fillId="0" borderId="3" xfId="0" applyNumberFormat="1" applyFont="1" applyBorder="1"/>
    <xf numFmtId="3" fontId="1" fillId="0" borderId="3" xfId="0" applyNumberFormat="1" applyFont="1" applyBorder="1"/>
    <xf numFmtId="0" fontId="1" fillId="0" borderId="3" xfId="0" quotePrefix="1" applyFont="1" applyBorder="1"/>
    <xf numFmtId="170" fontId="1" fillId="0" borderId="7" xfId="0" applyNumberFormat="1" applyFont="1" applyBorder="1" applyAlignment="1">
      <alignment horizontal="right"/>
    </xf>
    <xf numFmtId="169" fontId="1" fillId="0" borderId="3" xfId="0" applyNumberFormat="1" applyFont="1" applyBorder="1" applyAlignment="1">
      <alignment horizontal="right"/>
    </xf>
    <xf numFmtId="171" fontId="1" fillId="0" borderId="3" xfId="0" applyNumberFormat="1" applyFont="1" applyBorder="1"/>
    <xf numFmtId="169" fontId="1" fillId="0" borderId="2" xfId="0" applyNumberFormat="1" applyFont="1" applyBorder="1"/>
    <xf numFmtId="170" fontId="1" fillId="0" borderId="2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2:AC21"/>
  <sheetViews>
    <sheetView tabSelected="1" workbookViewId="0">
      <selection activeCell="D4" sqref="D4"/>
    </sheetView>
  </sheetViews>
  <sheetFormatPr defaultRowHeight="14.4"/>
  <cols>
    <col min="1" max="1" width="8.88671875" style="14"/>
    <col min="2" max="2" width="17.77734375" style="14" customWidth="1"/>
    <col min="3" max="3" width="13" style="14" customWidth="1"/>
    <col min="4" max="4" width="13.44140625" style="14" customWidth="1"/>
    <col min="5" max="5" width="8.88671875" style="14"/>
    <col min="6" max="6" width="21.6640625" style="14" customWidth="1"/>
    <col min="7" max="7" width="14.77734375" style="14" customWidth="1"/>
    <col min="8" max="8" width="12.77734375" style="14" customWidth="1"/>
    <col min="9" max="9" width="15.109375" style="14" customWidth="1"/>
    <col min="10" max="10" width="18.33203125" style="14" customWidth="1"/>
    <col min="11" max="11" width="15.109375" style="14" customWidth="1"/>
    <col min="12" max="12" width="13.44140625" style="14" customWidth="1"/>
    <col min="13" max="13" width="16.88671875" style="14" customWidth="1"/>
    <col min="14" max="14" width="22" style="14" customWidth="1"/>
    <col min="15" max="15" width="17.109375" style="14" customWidth="1"/>
    <col min="16" max="16" width="17.33203125" style="14" customWidth="1"/>
    <col min="17" max="17" width="20.109375" style="14" customWidth="1"/>
    <col min="18" max="18" width="16.109375" style="14" customWidth="1"/>
    <col min="19" max="19" width="11.109375" style="14" customWidth="1"/>
    <col min="20" max="20" width="8.88671875" style="14"/>
    <col min="21" max="21" width="12.5546875" style="14" customWidth="1"/>
    <col min="22" max="22" width="14.77734375" style="14" customWidth="1"/>
    <col min="23" max="23" width="8.88671875" style="14"/>
    <col min="24" max="24" width="16.88671875" style="14" customWidth="1"/>
    <col min="25" max="27" width="8.88671875" style="14"/>
    <col min="28" max="28" width="13.6640625" style="14" customWidth="1"/>
    <col min="29" max="16384" width="8.88671875" style="14"/>
  </cols>
  <sheetData>
    <row r="2" spans="2:29" ht="14.4" customHeight="1">
      <c r="B2" s="1" t="s">
        <v>18</v>
      </c>
      <c r="C2"/>
      <c r="D2"/>
      <c r="E2"/>
      <c r="F2"/>
      <c r="G2"/>
      <c r="H2"/>
      <c r="I2" s="1" t="s">
        <v>18</v>
      </c>
      <c r="J2"/>
      <c r="K2"/>
      <c r="L2"/>
      <c r="M2"/>
      <c r="N2"/>
      <c r="O2"/>
      <c r="P2"/>
      <c r="Q2" s="1" t="s">
        <v>18</v>
      </c>
      <c r="R2"/>
      <c r="S2"/>
      <c r="T2"/>
      <c r="U2"/>
      <c r="V2"/>
      <c r="W2"/>
      <c r="X2" s="1" t="s">
        <v>18</v>
      </c>
      <c r="Y2"/>
      <c r="Z2"/>
      <c r="AA2"/>
      <c r="AB2"/>
      <c r="AC2"/>
    </row>
    <row r="3" spans="2:29">
      <c r="B3" s="1" t="s">
        <v>0</v>
      </c>
      <c r="C3"/>
      <c r="D3"/>
      <c r="E3"/>
      <c r="F3"/>
      <c r="G3"/>
      <c r="H3"/>
      <c r="I3" s="1" t="s">
        <v>0</v>
      </c>
      <c r="J3"/>
      <c r="K3"/>
      <c r="L3"/>
      <c r="M3"/>
      <c r="N3"/>
      <c r="O3"/>
      <c r="P3"/>
      <c r="Q3" s="1" t="s">
        <v>0</v>
      </c>
      <c r="R3"/>
      <c r="S3"/>
      <c r="T3"/>
      <c r="U3"/>
      <c r="V3"/>
      <c r="W3"/>
      <c r="X3" s="1" t="s">
        <v>0</v>
      </c>
      <c r="Y3"/>
      <c r="Z3"/>
      <c r="AA3"/>
      <c r="AB3"/>
      <c r="AC3"/>
    </row>
    <row r="4" spans="2:29">
      <c r="B4" s="1" t="s">
        <v>1</v>
      </c>
      <c r="C4"/>
      <c r="D4"/>
      <c r="E4"/>
      <c r="F4"/>
      <c r="G4"/>
      <c r="H4"/>
      <c r="I4" s="1" t="s">
        <v>2</v>
      </c>
      <c r="J4"/>
      <c r="K4"/>
      <c r="L4"/>
      <c r="M4"/>
      <c r="N4"/>
      <c r="O4"/>
      <c r="P4"/>
      <c r="Q4" s="1" t="s">
        <v>3</v>
      </c>
      <c r="R4"/>
      <c r="S4"/>
      <c r="T4"/>
      <c r="U4"/>
      <c r="V4"/>
      <c r="W4"/>
      <c r="X4" s="1" t="s">
        <v>4</v>
      </c>
      <c r="Y4"/>
      <c r="Z4"/>
      <c r="AA4"/>
      <c r="AB4"/>
      <c r="AC4"/>
    </row>
    <row r="5" spans="2:29">
      <c r="B5" s="1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2:29">
      <c r="B6" s="15" t="s">
        <v>5</v>
      </c>
      <c r="C6" s="16" t="s">
        <v>19</v>
      </c>
      <c r="D6" s="17"/>
      <c r="E6" s="16" t="s">
        <v>20</v>
      </c>
      <c r="F6" s="17"/>
      <c r="G6" s="15" t="s">
        <v>17</v>
      </c>
      <c r="H6" s="21"/>
      <c r="I6" s="15" t="s">
        <v>5</v>
      </c>
      <c r="J6" s="16" t="s">
        <v>19</v>
      </c>
      <c r="K6" s="17"/>
      <c r="L6" s="16" t="s">
        <v>20</v>
      </c>
      <c r="M6" s="17"/>
      <c r="N6" s="15" t="s">
        <v>17</v>
      </c>
      <c r="O6"/>
      <c r="P6"/>
      <c r="Q6" s="15" t="s">
        <v>5</v>
      </c>
      <c r="R6" s="16" t="s">
        <v>19</v>
      </c>
      <c r="S6" s="17"/>
      <c r="T6" s="16" t="s">
        <v>20</v>
      </c>
      <c r="U6" s="17"/>
      <c r="V6" s="15" t="s">
        <v>17</v>
      </c>
      <c r="W6"/>
      <c r="X6" s="15" t="s">
        <v>5</v>
      </c>
      <c r="Y6" s="16" t="s">
        <v>19</v>
      </c>
      <c r="Z6" s="17"/>
      <c r="AA6" s="16" t="s">
        <v>20</v>
      </c>
      <c r="AB6" s="17"/>
      <c r="AC6" s="15" t="s">
        <v>17</v>
      </c>
    </row>
    <row r="7" spans="2:29">
      <c r="B7" s="18"/>
      <c r="C7" s="22" t="s">
        <v>21</v>
      </c>
      <c r="D7" s="22" t="s">
        <v>22</v>
      </c>
      <c r="E7" s="22" t="s">
        <v>21</v>
      </c>
      <c r="F7" s="22" t="s">
        <v>22</v>
      </c>
      <c r="G7" s="18"/>
      <c r="H7" s="1"/>
      <c r="I7" s="18"/>
      <c r="J7" s="2" t="s">
        <v>21</v>
      </c>
      <c r="K7" s="2" t="s">
        <v>22</v>
      </c>
      <c r="L7" s="2" t="s">
        <v>21</v>
      </c>
      <c r="M7" s="2" t="s">
        <v>22</v>
      </c>
      <c r="N7" s="18"/>
      <c r="O7"/>
      <c r="P7"/>
      <c r="Q7" s="18"/>
      <c r="R7" s="2" t="s">
        <v>21</v>
      </c>
      <c r="S7" s="2" t="s">
        <v>22</v>
      </c>
      <c r="T7" s="2" t="s">
        <v>21</v>
      </c>
      <c r="U7" s="2" t="s">
        <v>22</v>
      </c>
      <c r="V7" s="18"/>
      <c r="W7"/>
      <c r="X7" s="18"/>
      <c r="Y7" s="2" t="s">
        <v>21</v>
      </c>
      <c r="Z7" s="2" t="s">
        <v>22</v>
      </c>
      <c r="AA7" s="2" t="s">
        <v>21</v>
      </c>
      <c r="AB7" s="2" t="s">
        <v>22</v>
      </c>
      <c r="AC7" s="18"/>
    </row>
    <row r="8" spans="2:29">
      <c r="B8" s="4" t="s">
        <v>6</v>
      </c>
      <c r="C8" s="5" t="s">
        <v>7</v>
      </c>
      <c r="D8" s="5" t="s">
        <v>8</v>
      </c>
      <c r="E8" s="5" t="s">
        <v>23</v>
      </c>
      <c r="F8" s="5" t="s">
        <v>24</v>
      </c>
      <c r="G8" s="4" t="s">
        <v>25</v>
      </c>
      <c r="H8" s="6"/>
      <c r="I8" s="23" t="s">
        <v>6</v>
      </c>
      <c r="J8" s="19" t="s">
        <v>7</v>
      </c>
      <c r="K8" s="19" t="s">
        <v>8</v>
      </c>
      <c r="L8" s="19" t="s">
        <v>23</v>
      </c>
      <c r="M8" s="19" t="s">
        <v>24</v>
      </c>
      <c r="N8" s="23" t="s">
        <v>25</v>
      </c>
      <c r="O8"/>
      <c r="P8"/>
      <c r="Q8" s="23" t="s">
        <v>6</v>
      </c>
      <c r="R8" s="19" t="s">
        <v>7</v>
      </c>
      <c r="S8" s="19" t="s">
        <v>8</v>
      </c>
      <c r="T8" s="19" t="s">
        <v>23</v>
      </c>
      <c r="U8" s="19" t="s">
        <v>24</v>
      </c>
      <c r="V8" s="23" t="s">
        <v>25</v>
      </c>
      <c r="W8"/>
      <c r="X8" s="23" t="s">
        <v>6</v>
      </c>
      <c r="Y8" s="19" t="s">
        <v>7</v>
      </c>
      <c r="Z8" s="19" t="s">
        <v>8</v>
      </c>
      <c r="AA8" s="19" t="s">
        <v>23</v>
      </c>
      <c r="AB8" s="19" t="s">
        <v>24</v>
      </c>
      <c r="AC8" s="23" t="s">
        <v>25</v>
      </c>
    </row>
    <row r="9" spans="2:29">
      <c r="B9" s="7" t="s">
        <v>9</v>
      </c>
      <c r="C9" s="24">
        <v>23508</v>
      </c>
      <c r="D9" s="24">
        <v>153577</v>
      </c>
      <c r="E9" s="25"/>
      <c r="F9" s="25"/>
      <c r="G9" s="25">
        <f t="shared" ref="G9:G11" si="0">C9+D9+E9+F9</f>
        <v>177085</v>
      </c>
      <c r="H9" s="26"/>
      <c r="I9" s="7" t="s">
        <v>9</v>
      </c>
      <c r="J9" s="24">
        <v>23508</v>
      </c>
      <c r="K9" s="24">
        <v>153577</v>
      </c>
      <c r="L9" s="12">
        <v>0</v>
      </c>
      <c r="M9" s="12">
        <v>0</v>
      </c>
      <c r="N9" s="25">
        <f t="shared" ref="N9:N11" si="1">J9+K9+L9+M9</f>
        <v>177085</v>
      </c>
      <c r="O9"/>
      <c r="P9"/>
      <c r="Q9" s="7" t="s">
        <v>9</v>
      </c>
      <c r="R9" s="24">
        <v>23508</v>
      </c>
      <c r="S9" s="24">
        <v>153577</v>
      </c>
      <c r="T9" s="27"/>
      <c r="U9" s="27"/>
      <c r="V9" s="25">
        <f t="shared" ref="V9:V11" si="2">R9+S9+T9+U9</f>
        <v>177085</v>
      </c>
      <c r="W9"/>
      <c r="X9" s="8" t="s">
        <v>9</v>
      </c>
      <c r="Y9" s="24">
        <v>23508</v>
      </c>
      <c r="Z9" s="24">
        <v>153577</v>
      </c>
      <c r="AA9" s="27"/>
      <c r="AB9" s="27"/>
      <c r="AC9" s="24">
        <f t="shared" ref="AC9:AC13" si="3">Y9+Z9+AA9+AB9</f>
        <v>177085</v>
      </c>
    </row>
    <row r="10" spans="2:29">
      <c r="B10" s="7" t="s">
        <v>10</v>
      </c>
      <c r="C10" s="24">
        <v>35178</v>
      </c>
      <c r="D10" s="25"/>
      <c r="E10" s="25"/>
      <c r="F10" s="25"/>
      <c r="G10" s="24">
        <f t="shared" si="0"/>
        <v>35178</v>
      </c>
      <c r="H10" s="26"/>
      <c r="I10" s="7" t="s">
        <v>10</v>
      </c>
      <c r="J10" s="11">
        <v>35178</v>
      </c>
      <c r="K10" s="11">
        <v>0</v>
      </c>
      <c r="L10" s="9">
        <v>0</v>
      </c>
      <c r="M10" s="11">
        <v>0</v>
      </c>
      <c r="N10" s="24">
        <f t="shared" si="1"/>
        <v>35178</v>
      </c>
      <c r="O10"/>
      <c r="P10"/>
      <c r="Q10" s="7" t="s">
        <v>10</v>
      </c>
      <c r="R10" s="28">
        <v>35178</v>
      </c>
      <c r="S10" s="27"/>
      <c r="T10" s="27"/>
      <c r="U10" s="27"/>
      <c r="V10" s="24">
        <f t="shared" si="2"/>
        <v>35178</v>
      </c>
      <c r="W10"/>
      <c r="X10" s="8" t="s">
        <v>10</v>
      </c>
      <c r="Y10" s="28">
        <v>35178</v>
      </c>
      <c r="Z10" s="27"/>
      <c r="AA10" s="27"/>
      <c r="AB10" s="27"/>
      <c r="AC10" s="24">
        <f t="shared" si="3"/>
        <v>35178</v>
      </c>
    </row>
    <row r="11" spans="2:29">
      <c r="B11" s="7" t="s">
        <v>11</v>
      </c>
      <c r="C11" s="25">
        <f>6566-D11</f>
        <v>4432</v>
      </c>
      <c r="D11" s="25">
        <v>2134</v>
      </c>
      <c r="E11" s="25"/>
      <c r="F11" s="25">
        <v>3</v>
      </c>
      <c r="G11" s="24">
        <f t="shared" si="0"/>
        <v>6569</v>
      </c>
      <c r="H11" s="26"/>
      <c r="I11" s="7" t="s">
        <v>11</v>
      </c>
      <c r="J11" s="25">
        <f>6566-K11</f>
        <v>4432</v>
      </c>
      <c r="K11" s="25">
        <v>2134</v>
      </c>
      <c r="L11" s="25"/>
      <c r="M11" s="25">
        <v>3</v>
      </c>
      <c r="N11" s="25">
        <f t="shared" si="1"/>
        <v>6569</v>
      </c>
      <c r="O11"/>
      <c r="P11"/>
      <c r="Q11" s="7" t="s">
        <v>11</v>
      </c>
      <c r="R11" s="25">
        <f>6566-S11</f>
        <v>4432</v>
      </c>
      <c r="S11" s="25">
        <v>2134</v>
      </c>
      <c r="T11" s="25"/>
      <c r="U11" s="25">
        <v>3</v>
      </c>
      <c r="V11" s="25">
        <f t="shared" si="2"/>
        <v>6569</v>
      </c>
      <c r="W11"/>
      <c r="X11" s="8" t="s">
        <v>11</v>
      </c>
      <c r="Y11" s="24">
        <f>6566-Z11</f>
        <v>4432</v>
      </c>
      <c r="Z11" s="24">
        <v>2134</v>
      </c>
      <c r="AA11" s="25"/>
      <c r="AB11" s="24">
        <v>3</v>
      </c>
      <c r="AC11" s="24">
        <f t="shared" si="3"/>
        <v>6569</v>
      </c>
    </row>
    <row r="12" spans="2:29">
      <c r="B12" s="7" t="s">
        <v>12</v>
      </c>
      <c r="C12" s="29">
        <v>61245</v>
      </c>
      <c r="D12" s="25">
        <v>0</v>
      </c>
      <c r="E12" s="25">
        <v>0</v>
      </c>
      <c r="F12" s="24">
        <v>25374</v>
      </c>
      <c r="G12" s="24">
        <v>86619</v>
      </c>
      <c r="H12" s="26"/>
      <c r="I12" s="7" t="s">
        <v>12</v>
      </c>
      <c r="J12" s="29">
        <v>61245</v>
      </c>
      <c r="K12" s="25">
        <v>0</v>
      </c>
      <c r="L12" s="25">
        <v>0</v>
      </c>
      <c r="M12" s="24">
        <v>25374</v>
      </c>
      <c r="N12" s="24">
        <v>86619</v>
      </c>
      <c r="O12"/>
      <c r="P12"/>
      <c r="Q12" s="7" t="s">
        <v>12</v>
      </c>
      <c r="R12" s="29">
        <v>61245</v>
      </c>
      <c r="S12" s="25">
        <v>0</v>
      </c>
      <c r="T12" s="25">
        <v>0</v>
      </c>
      <c r="U12" s="24">
        <v>25374</v>
      </c>
      <c r="V12" s="24">
        <v>86619</v>
      </c>
      <c r="W12"/>
      <c r="X12" s="8" t="s">
        <v>12</v>
      </c>
      <c r="Y12" s="30">
        <v>31135</v>
      </c>
      <c r="Z12" s="31">
        <v>0</v>
      </c>
      <c r="AA12" s="31">
        <v>0</v>
      </c>
      <c r="AB12" s="32">
        <v>25374</v>
      </c>
      <c r="AC12" s="24">
        <f t="shared" si="3"/>
        <v>56509</v>
      </c>
    </row>
    <row r="13" spans="2:29">
      <c r="B13" s="7" t="s">
        <v>13</v>
      </c>
      <c r="C13" s="25">
        <v>2769</v>
      </c>
      <c r="D13" s="25">
        <v>3484</v>
      </c>
      <c r="E13" s="25">
        <v>0</v>
      </c>
      <c r="F13" s="25">
        <v>0</v>
      </c>
      <c r="G13" s="24">
        <f>C13+D13+E13+F13</f>
        <v>6253</v>
      </c>
      <c r="H13" s="26"/>
      <c r="I13" s="7" t="s">
        <v>13</v>
      </c>
      <c r="J13" s="25">
        <v>2769</v>
      </c>
      <c r="K13" s="25">
        <v>3484</v>
      </c>
      <c r="L13" s="25">
        <v>0</v>
      </c>
      <c r="M13" s="25">
        <v>0</v>
      </c>
      <c r="N13" s="25">
        <f>J13+K13+L13+M13</f>
        <v>6253</v>
      </c>
      <c r="O13"/>
      <c r="P13"/>
      <c r="Q13" s="7" t="s">
        <v>13</v>
      </c>
      <c r="R13" s="25">
        <v>2769</v>
      </c>
      <c r="S13" s="25">
        <v>3484</v>
      </c>
      <c r="T13" s="25">
        <v>0</v>
      </c>
      <c r="U13" s="25">
        <v>0</v>
      </c>
      <c r="V13" s="25">
        <f>R13+S13+T13+U13</f>
        <v>6253</v>
      </c>
      <c r="W13"/>
      <c r="X13" s="8" t="s">
        <v>13</v>
      </c>
      <c r="Y13" s="24">
        <v>2769</v>
      </c>
      <c r="Z13" s="24">
        <v>3484</v>
      </c>
      <c r="AA13" s="25">
        <v>0</v>
      </c>
      <c r="AB13" s="25">
        <v>0</v>
      </c>
      <c r="AC13" s="24">
        <f t="shared" si="3"/>
        <v>6253</v>
      </c>
    </row>
    <row r="14" spans="2:29">
      <c r="B14" s="7" t="s">
        <v>14</v>
      </c>
      <c r="C14" s="25">
        <v>1878</v>
      </c>
      <c r="D14" s="25">
        <v>5342</v>
      </c>
      <c r="E14" s="25"/>
      <c r="F14" s="25"/>
      <c r="G14" s="25"/>
      <c r="H14" s="26"/>
      <c r="I14" s="7" t="s">
        <v>14</v>
      </c>
      <c r="J14" s="33">
        <v>1878</v>
      </c>
      <c r="K14" s="34" t="s">
        <v>26</v>
      </c>
      <c r="L14" s="11">
        <v>0</v>
      </c>
      <c r="M14" s="11">
        <v>0</v>
      </c>
      <c r="N14" s="35">
        <f t="shared" ref="N14:N15" si="4">SUM(J14:M14)</f>
        <v>1878</v>
      </c>
      <c r="O14"/>
      <c r="P14"/>
      <c r="Q14" s="7" t="s">
        <v>14</v>
      </c>
      <c r="R14" s="36">
        <v>1878</v>
      </c>
      <c r="S14" s="27">
        <v>5342</v>
      </c>
      <c r="T14" s="27"/>
      <c r="U14" s="27"/>
      <c r="V14" s="27"/>
      <c r="W14"/>
      <c r="X14" s="8" t="s">
        <v>14</v>
      </c>
      <c r="Y14" s="28">
        <v>1878</v>
      </c>
      <c r="Z14" s="28">
        <v>5342</v>
      </c>
      <c r="AA14" s="27"/>
      <c r="AB14" s="27"/>
      <c r="AC14" s="27"/>
    </row>
    <row r="15" spans="2:29">
      <c r="B15" s="7" t="s">
        <v>15</v>
      </c>
      <c r="C15" s="25">
        <v>5</v>
      </c>
      <c r="D15" s="25">
        <v>2</v>
      </c>
      <c r="E15" s="25">
        <v>0</v>
      </c>
      <c r="F15" s="25">
        <v>0</v>
      </c>
      <c r="G15" s="25">
        <v>7</v>
      </c>
      <c r="H15" s="26"/>
      <c r="I15" s="7" t="s">
        <v>15</v>
      </c>
      <c r="J15" s="10">
        <v>5</v>
      </c>
      <c r="K15" s="10">
        <v>2</v>
      </c>
      <c r="L15" s="11">
        <v>0</v>
      </c>
      <c r="M15" s="11">
        <v>0</v>
      </c>
      <c r="N15" s="35">
        <f t="shared" si="4"/>
        <v>7</v>
      </c>
      <c r="O15"/>
      <c r="P15"/>
      <c r="Q15" s="7" t="s">
        <v>15</v>
      </c>
      <c r="R15" s="36">
        <v>5</v>
      </c>
      <c r="S15" s="27">
        <v>2</v>
      </c>
      <c r="T15" s="27">
        <v>0</v>
      </c>
      <c r="U15" s="27">
        <v>0</v>
      </c>
      <c r="V15" s="27">
        <v>7</v>
      </c>
      <c r="W15"/>
      <c r="X15" s="8" t="s">
        <v>15</v>
      </c>
      <c r="Y15" s="28">
        <v>129010</v>
      </c>
      <c r="Z15" s="28">
        <v>13950</v>
      </c>
      <c r="AA15" s="27">
        <v>0</v>
      </c>
      <c r="AB15" s="27">
        <v>25377</v>
      </c>
      <c r="AC15" s="28">
        <v>168337</v>
      </c>
    </row>
    <row r="16" spans="2:29">
      <c r="B16" s="12" t="s">
        <v>16</v>
      </c>
      <c r="C16" s="25">
        <v>23712</v>
      </c>
      <c r="D16" s="37">
        <v>0</v>
      </c>
      <c r="E16" s="25">
        <v>0</v>
      </c>
      <c r="F16" s="37">
        <v>0</v>
      </c>
      <c r="G16" s="24">
        <f>C16+D16+E16+F16</f>
        <v>23712</v>
      </c>
      <c r="H16" s="26"/>
      <c r="I16" s="12" t="s">
        <v>16</v>
      </c>
      <c r="J16" s="25">
        <v>23712</v>
      </c>
      <c r="K16" s="37">
        <v>0</v>
      </c>
      <c r="L16" s="25">
        <v>0</v>
      </c>
      <c r="M16" s="37">
        <v>0</v>
      </c>
      <c r="N16" s="25">
        <f>J16+K16+L16+M16</f>
        <v>23712</v>
      </c>
      <c r="O16"/>
      <c r="P16"/>
      <c r="Q16" s="12" t="s">
        <v>16</v>
      </c>
      <c r="R16" s="25">
        <v>23712</v>
      </c>
      <c r="S16" s="37">
        <v>0</v>
      </c>
      <c r="T16" s="25">
        <v>0</v>
      </c>
      <c r="U16" s="37">
        <v>0</v>
      </c>
      <c r="V16" s="25">
        <f>R16+S16+T16+U16</f>
        <v>23712</v>
      </c>
      <c r="W16"/>
      <c r="X16" s="20" t="s">
        <v>16</v>
      </c>
      <c r="Y16" s="24">
        <v>23712</v>
      </c>
      <c r="Z16" s="25">
        <v>0</v>
      </c>
      <c r="AA16" s="25">
        <v>0</v>
      </c>
      <c r="AB16" s="25">
        <v>0</v>
      </c>
      <c r="AC16" s="24">
        <f>Y16+Z16+AA16+AB16</f>
        <v>23712</v>
      </c>
    </row>
    <row r="17" spans="2:29">
      <c r="B17" s="3" t="s">
        <v>17</v>
      </c>
      <c r="C17" s="38"/>
      <c r="D17" s="38"/>
      <c r="E17" s="38"/>
      <c r="F17" s="38"/>
      <c r="G17" s="38"/>
      <c r="H17" s="26"/>
      <c r="I17" s="3" t="s">
        <v>17</v>
      </c>
      <c r="J17" s="39"/>
      <c r="K17" s="39"/>
      <c r="L17" s="39"/>
      <c r="M17" s="39"/>
      <c r="N17" s="40"/>
      <c r="O17"/>
      <c r="P17"/>
      <c r="Q17" s="3" t="s">
        <v>17</v>
      </c>
      <c r="R17" s="39">
        <f t="shared" ref="R17:V17" si="5">SUM(R9:R16)</f>
        <v>152727</v>
      </c>
      <c r="S17" s="39">
        <f t="shared" si="5"/>
        <v>164539</v>
      </c>
      <c r="T17" s="39">
        <f t="shared" si="5"/>
        <v>0</v>
      </c>
      <c r="U17" s="39">
        <f t="shared" si="5"/>
        <v>25377</v>
      </c>
      <c r="V17" s="40">
        <f t="shared" si="5"/>
        <v>335423</v>
      </c>
      <c r="W17"/>
      <c r="X17" s="3" t="s">
        <v>17</v>
      </c>
      <c r="Y17" s="41">
        <f t="shared" ref="Y17:AC17" si="6">SUM(Y9:Y16)</f>
        <v>251622</v>
      </c>
      <c r="Z17" s="41">
        <f t="shared" si="6"/>
        <v>178487</v>
      </c>
      <c r="AA17" s="39">
        <f t="shared" si="6"/>
        <v>0</v>
      </c>
      <c r="AB17" s="41">
        <f t="shared" si="6"/>
        <v>50754</v>
      </c>
      <c r="AC17" s="42">
        <f t="shared" si="6"/>
        <v>473643</v>
      </c>
    </row>
    <row r="18" spans="2:29">
      <c r="B18" s="13">
        <v>2021</v>
      </c>
      <c r="C18"/>
      <c r="D18"/>
      <c r="E18"/>
      <c r="F18"/>
      <c r="G18"/>
      <c r="H18"/>
      <c r="I18" s="13">
        <v>2022</v>
      </c>
      <c r="J18"/>
      <c r="K18"/>
      <c r="L18"/>
      <c r="M18"/>
      <c r="N18"/>
      <c r="O18"/>
      <c r="P18"/>
      <c r="Q18" s="13">
        <v>2022</v>
      </c>
      <c r="R18"/>
      <c r="S18"/>
      <c r="T18"/>
      <c r="U18"/>
      <c r="V18"/>
      <c r="W18"/>
      <c r="X18" s="13">
        <v>2022</v>
      </c>
      <c r="Y18"/>
      <c r="Z18"/>
      <c r="AA18"/>
      <c r="AB18"/>
      <c r="AC18"/>
    </row>
    <row r="19" spans="2:29">
      <c r="B19" s="1">
        <v>2020</v>
      </c>
      <c r="C19"/>
      <c r="D19"/>
      <c r="E19"/>
      <c r="F19"/>
      <c r="G19"/>
      <c r="H19"/>
      <c r="I19" s="1">
        <v>2021</v>
      </c>
      <c r="J19"/>
      <c r="K19"/>
      <c r="L19"/>
      <c r="M19"/>
      <c r="N19"/>
      <c r="O19"/>
      <c r="P19"/>
      <c r="Q19" s="1">
        <v>2021</v>
      </c>
      <c r="R19"/>
      <c r="S19"/>
      <c r="T19"/>
      <c r="U19"/>
      <c r="V19"/>
      <c r="W19"/>
      <c r="X19" s="1">
        <v>2021</v>
      </c>
      <c r="Y19"/>
      <c r="Z19"/>
      <c r="AA19"/>
      <c r="AB19"/>
      <c r="AC19"/>
    </row>
    <row r="20" spans="2:29">
      <c r="B20" s="1">
        <v>2019</v>
      </c>
      <c r="C20"/>
      <c r="D20"/>
      <c r="E20"/>
      <c r="F20"/>
      <c r="G20"/>
      <c r="H20"/>
      <c r="I20" s="1">
        <v>2020</v>
      </c>
      <c r="J20"/>
      <c r="K20"/>
      <c r="L20"/>
      <c r="M20"/>
      <c r="N20"/>
      <c r="O20"/>
      <c r="P20"/>
      <c r="Q20" s="1">
        <v>2020</v>
      </c>
      <c r="R20"/>
      <c r="S20"/>
      <c r="T20"/>
      <c r="U20"/>
      <c r="V20"/>
      <c r="W20"/>
      <c r="X20" s="1">
        <v>2020</v>
      </c>
      <c r="Y20"/>
      <c r="Z20"/>
      <c r="AA20"/>
      <c r="AB20"/>
      <c r="AC20"/>
    </row>
    <row r="21" spans="2:29">
      <c r="B21" s="2">
        <v>2018</v>
      </c>
      <c r="C21" s="2"/>
      <c r="D21" s="2"/>
      <c r="E21"/>
      <c r="F21"/>
      <c r="G21"/>
      <c r="H21"/>
      <c r="I21" s="2">
        <v>2019</v>
      </c>
      <c r="J21" s="2"/>
      <c r="K21" s="2"/>
      <c r="L21" s="2"/>
      <c r="M21" s="2"/>
      <c r="N21" s="2"/>
      <c r="O21"/>
      <c r="P21"/>
      <c r="Q21" s="2">
        <v>2019</v>
      </c>
      <c r="R21" s="2"/>
      <c r="S21" s="2"/>
      <c r="T21" s="2"/>
      <c r="U21" s="2"/>
      <c r="V21" s="2"/>
      <c r="W21"/>
      <c r="X21" s="2">
        <v>2019</v>
      </c>
      <c r="Y21" s="2"/>
      <c r="Z21" s="2"/>
      <c r="AA21" s="2"/>
      <c r="AB21" s="2"/>
      <c r="AC21" s="2"/>
    </row>
  </sheetData>
  <mergeCells count="16">
    <mergeCell ref="AA6:AB6"/>
    <mergeCell ref="AC6:AC7"/>
    <mergeCell ref="Q6:Q7"/>
    <mergeCell ref="R6:S6"/>
    <mergeCell ref="T6:U6"/>
    <mergeCell ref="V6:V7"/>
    <mergeCell ref="X6:X7"/>
    <mergeCell ref="Y6:Z6"/>
    <mergeCell ref="N6:N7"/>
    <mergeCell ref="E6:F6"/>
    <mergeCell ref="G6:G7"/>
    <mergeCell ref="I6:I7"/>
    <mergeCell ref="J6:K6"/>
    <mergeCell ref="L6:M6"/>
    <mergeCell ref="B6:B7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2026-04-20T23:00:26Z</dcterms:modified>
</cp:coreProperties>
</file>