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8. WANAYASA\EXCEL\"/>
    </mc:Choice>
  </mc:AlternateContent>
  <xr:revisionPtr revIDLastSave="0" documentId="8_{92494E59-471F-4922-8699-1C09C96E4DC7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1" l="1"/>
  <c r="P24" i="1"/>
  <c r="H24" i="1"/>
  <c r="X23" i="1"/>
  <c r="P23" i="1"/>
  <c r="H23" i="1"/>
  <c r="X22" i="1"/>
  <c r="P22" i="1"/>
  <c r="C22" i="1"/>
  <c r="H22" i="1" s="1"/>
  <c r="X21" i="1"/>
  <c r="P21" i="1"/>
  <c r="O21" i="1"/>
  <c r="G21" i="1"/>
  <c r="H21" i="1" s="1"/>
  <c r="X20" i="1"/>
  <c r="P20" i="1"/>
  <c r="H20" i="1"/>
  <c r="X19" i="1"/>
  <c r="X18" i="1"/>
  <c r="P18" i="1"/>
  <c r="H18" i="1"/>
  <c r="X17" i="1"/>
  <c r="P17" i="1"/>
  <c r="H17" i="1"/>
  <c r="X16" i="1"/>
  <c r="X15" i="1"/>
  <c r="P15" i="1"/>
  <c r="X14" i="1"/>
  <c r="X13" i="1"/>
  <c r="H13" i="1"/>
  <c r="X12" i="1"/>
  <c r="P12" i="1"/>
  <c r="H12" i="1"/>
  <c r="X11" i="1"/>
  <c r="H11" i="1"/>
  <c r="X10" i="1"/>
  <c r="P10" i="1"/>
  <c r="H10" i="1"/>
  <c r="X9" i="1"/>
  <c r="X8" i="1"/>
</calcChain>
</file>

<file path=xl/sharedStrings.xml><?xml version="1.0" encoding="utf-8"?>
<sst xmlns="http://schemas.openxmlformats.org/spreadsheetml/2006/main" count="112" uniqueCount="40">
  <si>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</si>
  <si>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</si>
  <si>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</si>
  <si>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</si>
  <si>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</si>
  <si>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</si>
  <si>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</si>
  <si>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</si>
  <si>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</si>
  <si>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</si>
  <si>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</si>
  <si>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</si>
  <si>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</si>
  <si>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</si>
  <si>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</si>
  <si>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</si>
  <si>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</si>
  <si>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</si>
  <si>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</si>
  <si>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</si>
  <si>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</si>
  <si>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</si>
  <si>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</si>
  <si>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</si>
  <si>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</si>
  <si>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</si>
  <si>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</si>
  <si>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</si>
  <si>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</si>
  <si>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</si>
  <si>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</si>
  <si>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</si>
  <si>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(4)</t>
  </si>
  <si>
    <t>(5)</t>
  </si>
  <si>
    <t>(6)</t>
  </si>
  <si>
    <t>(7)</t>
  </si>
  <si>
    <t>349.8</t>
  </si>
  <si>
    <t>354.04</t>
  </si>
  <si>
    <t>0,5</t>
  </si>
  <si>
    <t>45,00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</si>
</sst>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d\.m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2:X30"/>
  <sheetViews>
    <sheetView tabSelected="1" topLeftCell="P1" workbookViewId="0">
      <selection activeCell="B2" sqref="B2:X30"/>
    </sheetView>
  </sheetViews>
  <sheetFormatPr defaultRowHeight="14.4"/>
  <cols>
    <col min="1" max="1" width="8.88671875" style="8"/>
    <col min="2" max="2" width="19.6640625" style="8" customWidth="1"/>
    <col min="3" max="3" width="18" style="8" customWidth="1"/>
    <col min="4" max="4" width="13.5546875" style="8" customWidth="1"/>
    <col min="5" max="5" width="14.21875" style="8" customWidth="1"/>
    <col min="6" max="6" width="8.88671875" style="8"/>
    <col min="7" max="7" width="16.44140625" style="8" customWidth="1"/>
    <col min="8" max="8" width="13.5546875" style="8" customWidth="1"/>
    <col min="9" max="9" width="14" style="8" customWidth="1"/>
    <col min="10" max="10" width="17.109375" style="8" customWidth="1"/>
    <col min="11" max="11" width="15.5546875" style="8" customWidth="1"/>
    <col min="12" max="12" width="17.5546875" style="8" customWidth="1"/>
    <col min="13" max="13" width="14.109375" style="8" customWidth="1"/>
    <col min="14" max="14" width="11.44140625" style="8" customWidth="1"/>
    <col min="15" max="16" width="8.88671875" style="8"/>
    <col min="17" max="17" width="16" style="8" customWidth="1"/>
    <col min="18" max="18" width="20.44140625" style="8" customWidth="1"/>
    <col min="19" max="19" width="11" style="8" customWidth="1"/>
    <col min="20" max="16384" width="8.88671875" style="8"/>
  </cols>
  <sheetData>
    <row r="2" spans="2:24" ht="14.4" customHeight="1">
      <c r="B2" s="1" t="s">
        <v>26</v>
      </c>
      <c r="C2"/>
      <c r="D2"/>
      <c r="E2"/>
      <c r="F2"/>
      <c r="G2"/>
      <c r="H2"/>
      <c r="I2"/>
      <c r="J2" s="1" t="s">
        <v>26</v>
      </c>
      <c r="K2"/>
      <c r="L2"/>
      <c r="M2"/>
      <c r="N2"/>
      <c r="O2"/>
      <c r="P2"/>
      <c r="Q2"/>
      <c r="R2" s="1" t="s">
        <v>26</v>
      </c>
      <c r="S2"/>
      <c r="T2"/>
      <c r="U2"/>
      <c r="V2"/>
      <c r="W2"/>
      <c r="X2"/>
    </row>
    <row r="3" spans="2:24" ht="14.4" customHeight="1">
      <c r="B3" s="1" t="s">
        <v>0</v>
      </c>
      <c r="C3"/>
      <c r="D3"/>
      <c r="E3"/>
      <c r="F3"/>
      <c r="G3"/>
      <c r="H3"/>
      <c r="I3"/>
      <c r="J3" s="1" t="s">
        <v>0</v>
      </c>
      <c r="K3"/>
      <c r="L3"/>
      <c r="M3"/>
      <c r="N3"/>
      <c r="O3"/>
      <c r="P3"/>
      <c r="Q3"/>
      <c r="R3" s="1" t="s">
        <v>0</v>
      </c>
      <c r="S3"/>
      <c r="T3"/>
      <c r="U3"/>
      <c r="V3"/>
      <c r="W3"/>
      <c r="X3"/>
    </row>
    <row r="4" spans="2:24">
      <c r="B4" s="1" t="s">
        <v>1</v>
      </c>
      <c r="C4"/>
      <c r="D4"/>
      <c r="E4"/>
      <c r="F4"/>
      <c r="G4"/>
      <c r="H4"/>
      <c r="I4"/>
      <c r="J4" s="1" t="s">
        <v>2</v>
      </c>
      <c r="K4"/>
      <c r="L4"/>
      <c r="M4"/>
      <c r="N4"/>
      <c r="O4"/>
      <c r="P4"/>
      <c r="Q4"/>
      <c r="R4" s="1" t="s">
        <v>3</v>
      </c>
      <c r="S4"/>
      <c r="T4"/>
      <c r="U4"/>
      <c r="V4"/>
      <c r="W4"/>
      <c r="X4"/>
    </row>
    <row r="5" spans="2:24" ht="14.4" customHeight="1">
      <c r="B5" s="9" t="s">
        <v>4</v>
      </c>
      <c r="C5" s="13" t="s">
        <v>27</v>
      </c>
      <c r="D5" s="13" t="s">
        <v>28</v>
      </c>
      <c r="E5" s="13" t="s">
        <v>29</v>
      </c>
      <c r="F5" s="13" t="s">
        <v>30</v>
      </c>
      <c r="G5" s="9" t="s">
        <v>31</v>
      </c>
      <c r="H5" s="9" t="s">
        <v>25</v>
      </c>
      <c r="I5"/>
      <c r="J5" s="9" t="s">
        <v>4</v>
      </c>
      <c r="K5" s="13" t="s">
        <v>27</v>
      </c>
      <c r="L5" s="13" t="s">
        <v>28</v>
      </c>
      <c r="M5" s="13" t="s">
        <v>29</v>
      </c>
      <c r="N5" s="13" t="s">
        <v>30</v>
      </c>
      <c r="O5" s="9" t="s">
        <v>31</v>
      </c>
      <c r="P5" s="9" t="s">
        <v>25</v>
      </c>
      <c r="Q5"/>
      <c r="R5" s="9" t="s">
        <v>4</v>
      </c>
      <c r="S5" s="13" t="s">
        <v>27</v>
      </c>
      <c r="T5" s="13" t="s">
        <v>28</v>
      </c>
      <c r="U5" s="13" t="s">
        <v>29</v>
      </c>
      <c r="V5" s="13" t="s">
        <v>30</v>
      </c>
      <c r="W5" s="9" t="s">
        <v>31</v>
      </c>
      <c r="X5" s="9" t="s">
        <v>25</v>
      </c>
    </row>
    <row r="6" spans="2:24">
      <c r="B6" s="10"/>
      <c r="C6" s="10"/>
      <c r="D6" s="10"/>
      <c r="E6" s="10"/>
      <c r="F6" s="10"/>
      <c r="G6" s="10"/>
      <c r="H6" s="10"/>
      <c r="I6"/>
      <c r="J6" s="10"/>
      <c r="K6" s="10"/>
      <c r="L6" s="10"/>
      <c r="M6" s="10"/>
      <c r="N6" s="10"/>
      <c r="O6" s="10"/>
      <c r="P6" s="10"/>
      <c r="Q6"/>
      <c r="R6" s="10"/>
      <c r="S6" s="10"/>
      <c r="T6" s="10"/>
      <c r="U6" s="10"/>
      <c r="V6" s="10"/>
      <c r="W6" s="10"/>
      <c r="X6" s="10"/>
    </row>
    <row r="7" spans="2:24">
      <c r="B7" s="4" t="s">
        <v>5</v>
      </c>
      <c r="C7" s="5" t="s">
        <v>6</v>
      </c>
      <c r="D7" s="5" t="s">
        <v>7</v>
      </c>
      <c r="E7" s="5" t="s">
        <v>32</v>
      </c>
      <c r="F7" s="5" t="s">
        <v>33</v>
      </c>
      <c r="G7" s="4" t="s">
        <v>34</v>
      </c>
      <c r="H7" s="4" t="s">
        <v>35</v>
      </c>
      <c r="I7"/>
      <c r="J7" s="4" t="s">
        <v>5</v>
      </c>
      <c r="K7" s="5" t="s">
        <v>6</v>
      </c>
      <c r="L7" s="5" t="s">
        <v>7</v>
      </c>
      <c r="M7" s="5" t="s">
        <v>32</v>
      </c>
      <c r="N7" s="5" t="s">
        <v>33</v>
      </c>
      <c r="O7" s="4" t="s">
        <v>34</v>
      </c>
      <c r="P7" s="4" t="s">
        <v>35</v>
      </c>
      <c r="Q7"/>
      <c r="R7" s="4" t="s">
        <v>5</v>
      </c>
      <c r="S7" s="5" t="s">
        <v>6</v>
      </c>
      <c r="T7" s="5" t="s">
        <v>7</v>
      </c>
      <c r="U7" s="5" t="s">
        <v>32</v>
      </c>
      <c r="V7" s="5" t="s">
        <v>33</v>
      </c>
      <c r="W7" s="4" t="s">
        <v>34</v>
      </c>
      <c r="X7" s="4" t="s">
        <v>35</v>
      </c>
    </row>
    <row r="8" spans="2:24">
      <c r="B8" s="14" t="s">
        <v>8</v>
      </c>
      <c r="C8" s="7">
        <v>10</v>
      </c>
      <c r="D8" s="7">
        <v>87</v>
      </c>
      <c r="E8" s="7">
        <v>0</v>
      </c>
      <c r="F8" s="7">
        <v>0</v>
      </c>
      <c r="G8" s="7"/>
      <c r="H8" s="7">
        <v>97</v>
      </c>
      <c r="I8"/>
      <c r="J8" s="14" t="s">
        <v>8</v>
      </c>
      <c r="K8" s="7">
        <v>10</v>
      </c>
      <c r="L8" s="7">
        <v>87</v>
      </c>
      <c r="M8" s="7">
        <v>0</v>
      </c>
      <c r="N8" s="7">
        <v>0</v>
      </c>
      <c r="O8" s="7">
        <v>0</v>
      </c>
      <c r="P8" s="7">
        <v>97</v>
      </c>
      <c r="Q8"/>
      <c r="R8" s="14" t="s">
        <v>8</v>
      </c>
      <c r="S8" s="7">
        <v>10</v>
      </c>
      <c r="T8" s="7">
        <v>87</v>
      </c>
      <c r="U8" s="7">
        <v>0</v>
      </c>
      <c r="V8" s="7">
        <v>0</v>
      </c>
      <c r="W8" s="7">
        <v>0</v>
      </c>
      <c r="X8" s="15">
        <f t="shared" ref="X8:X23" si="0">SUM(S8:W8)</f>
        <v>97</v>
      </c>
    </row>
    <row r="9" spans="2:24">
      <c r="B9" s="6" t="s">
        <v>9</v>
      </c>
      <c r="C9" s="16">
        <v>45325</v>
      </c>
      <c r="D9" s="7" t="s">
        <v>36</v>
      </c>
      <c r="E9" s="7"/>
      <c r="F9" s="7"/>
      <c r="G9" s="16">
        <v>45447</v>
      </c>
      <c r="H9" s="7" t="s">
        <v>37</v>
      </c>
      <c r="I9"/>
      <c r="J9" s="6" t="s">
        <v>9</v>
      </c>
      <c r="K9" s="16">
        <v>46056</v>
      </c>
      <c r="L9" s="7" t="s">
        <v>36</v>
      </c>
      <c r="M9" s="7"/>
      <c r="N9" s="7"/>
      <c r="O9" s="7">
        <v>4.5999999999999996</v>
      </c>
      <c r="P9" s="17">
        <v>354.04</v>
      </c>
      <c r="Q9"/>
      <c r="R9" s="6" t="s">
        <v>9</v>
      </c>
      <c r="S9" s="15">
        <v>3.2</v>
      </c>
      <c r="T9" s="15">
        <v>349.8</v>
      </c>
      <c r="U9" s="15">
        <v>0</v>
      </c>
      <c r="V9" s="15">
        <v>0</v>
      </c>
      <c r="W9" s="15">
        <v>4.5999999999999996</v>
      </c>
      <c r="X9" s="15">
        <f t="shared" si="0"/>
        <v>357.6</v>
      </c>
    </row>
    <row r="10" spans="2:24">
      <c r="B10" s="6" t="s">
        <v>10</v>
      </c>
      <c r="C10" s="7">
        <v>128</v>
      </c>
      <c r="D10" s="7">
        <v>212</v>
      </c>
      <c r="E10" s="7">
        <v>0</v>
      </c>
      <c r="F10" s="7">
        <v>12</v>
      </c>
      <c r="G10" s="7">
        <v>73</v>
      </c>
      <c r="H10" s="7">
        <f>SUM(C10:G10)</f>
        <v>425</v>
      </c>
      <c r="I10"/>
      <c r="J10" s="6" t="s">
        <v>10</v>
      </c>
      <c r="K10" s="7">
        <v>128</v>
      </c>
      <c r="L10" s="7">
        <v>212</v>
      </c>
      <c r="M10" s="7">
        <v>0</v>
      </c>
      <c r="N10" s="7">
        <v>12</v>
      </c>
      <c r="O10" s="7">
        <v>73</v>
      </c>
      <c r="P10" s="7">
        <f>SUM(K10:O10)</f>
        <v>425</v>
      </c>
      <c r="Q10"/>
      <c r="R10" s="6" t="s">
        <v>10</v>
      </c>
      <c r="S10" s="7">
        <v>140</v>
      </c>
      <c r="T10" s="7">
        <v>200</v>
      </c>
      <c r="U10" s="7">
        <v>0</v>
      </c>
      <c r="V10" s="7">
        <v>12</v>
      </c>
      <c r="W10" s="7">
        <v>73</v>
      </c>
      <c r="X10" s="7">
        <f t="shared" si="0"/>
        <v>425</v>
      </c>
    </row>
    <row r="11" spans="2:24">
      <c r="B11" s="6" t="s">
        <v>11</v>
      </c>
      <c r="C11" s="11">
        <v>15.33</v>
      </c>
      <c r="D11" s="11">
        <v>386.4</v>
      </c>
      <c r="E11" s="11">
        <v>0</v>
      </c>
      <c r="F11" s="11">
        <v>2</v>
      </c>
      <c r="G11" s="11">
        <v>6</v>
      </c>
      <c r="H11" s="7">
        <f t="shared" ref="H11:H13" si="1">C11+D11+E11+F11+G11</f>
        <v>409.72999999999996</v>
      </c>
      <c r="I11"/>
      <c r="J11" s="6" t="s">
        <v>11</v>
      </c>
      <c r="K11" s="11">
        <v>15.33</v>
      </c>
      <c r="L11" s="11">
        <v>386.4</v>
      </c>
      <c r="M11" s="11">
        <v>0</v>
      </c>
      <c r="N11" s="11">
        <v>2</v>
      </c>
      <c r="O11" s="11">
        <v>6</v>
      </c>
      <c r="P11" s="7">
        <v>409.73</v>
      </c>
      <c r="Q11"/>
      <c r="R11" s="6" t="s">
        <v>11</v>
      </c>
      <c r="S11" s="15">
        <v>15.3</v>
      </c>
      <c r="T11" s="15">
        <v>386.4</v>
      </c>
      <c r="U11" s="15">
        <v>0</v>
      </c>
      <c r="V11" s="15">
        <v>2</v>
      </c>
      <c r="W11" s="15">
        <v>6</v>
      </c>
      <c r="X11" s="15">
        <f t="shared" si="0"/>
        <v>409.7</v>
      </c>
    </row>
    <row r="12" spans="2:24">
      <c r="B12" s="6" t="s">
        <v>12</v>
      </c>
      <c r="C12" s="7">
        <v>9</v>
      </c>
      <c r="D12" s="7">
        <v>80</v>
      </c>
      <c r="E12" s="7">
        <v>0</v>
      </c>
      <c r="F12" s="7" t="s">
        <v>38</v>
      </c>
      <c r="G12" s="7">
        <v>4</v>
      </c>
      <c r="H12" s="7">
        <f t="shared" si="1"/>
        <v>93.5</v>
      </c>
      <c r="I12"/>
      <c r="J12" s="6" t="s">
        <v>12</v>
      </c>
      <c r="K12" s="7">
        <v>9</v>
      </c>
      <c r="L12" s="7">
        <v>80</v>
      </c>
      <c r="M12" s="7">
        <v>0</v>
      </c>
      <c r="N12" s="7" t="s">
        <v>38</v>
      </c>
      <c r="O12" s="7">
        <v>4</v>
      </c>
      <c r="P12" s="7">
        <f>K12+L12+M12+N12+O12</f>
        <v>93.5</v>
      </c>
      <c r="Q12"/>
      <c r="R12" s="6" t="s">
        <v>12</v>
      </c>
      <c r="S12" s="7">
        <v>9</v>
      </c>
      <c r="T12" s="7">
        <v>80</v>
      </c>
      <c r="U12" s="7">
        <v>0</v>
      </c>
      <c r="V12" s="7" t="s">
        <v>38</v>
      </c>
      <c r="W12" s="7">
        <v>4</v>
      </c>
      <c r="X12" s="15">
        <f t="shared" si="0"/>
        <v>93</v>
      </c>
    </row>
    <row r="13" spans="2:24">
      <c r="B13" s="6" t="s">
        <v>13</v>
      </c>
      <c r="C13" s="7">
        <v>10</v>
      </c>
      <c r="D13" s="7">
        <v>150</v>
      </c>
      <c r="E13" s="7">
        <v>0</v>
      </c>
      <c r="F13" s="7">
        <v>0.5</v>
      </c>
      <c r="G13" s="7">
        <v>5</v>
      </c>
      <c r="H13" s="7">
        <f t="shared" si="1"/>
        <v>165.5</v>
      </c>
      <c r="I13"/>
      <c r="J13" s="6" t="s">
        <v>13</v>
      </c>
      <c r="K13" s="7">
        <v>10</v>
      </c>
      <c r="L13" s="7">
        <v>150</v>
      </c>
      <c r="M13" s="7">
        <v>0</v>
      </c>
      <c r="N13" s="7">
        <v>0.5</v>
      </c>
      <c r="O13" s="7">
        <v>5</v>
      </c>
      <c r="P13" s="7">
        <v>165.5</v>
      </c>
      <c r="Q13"/>
      <c r="R13" s="6" t="s">
        <v>13</v>
      </c>
      <c r="S13" s="15">
        <v>15</v>
      </c>
      <c r="T13" s="15">
        <v>155</v>
      </c>
      <c r="U13" s="15">
        <v>0</v>
      </c>
      <c r="V13" s="15">
        <v>0</v>
      </c>
      <c r="W13" s="15">
        <v>20</v>
      </c>
      <c r="X13" s="15">
        <f t="shared" si="0"/>
        <v>190</v>
      </c>
    </row>
    <row r="14" spans="2:24">
      <c r="B14" s="6" t="s">
        <v>14</v>
      </c>
      <c r="C14" s="7">
        <v>35</v>
      </c>
      <c r="D14" s="7">
        <v>250</v>
      </c>
      <c r="E14" s="7"/>
      <c r="F14" s="7">
        <v>10</v>
      </c>
      <c r="G14" s="7">
        <v>28</v>
      </c>
      <c r="H14" s="7">
        <v>323</v>
      </c>
      <c r="I14"/>
      <c r="J14" s="6" t="s">
        <v>14</v>
      </c>
      <c r="K14" s="7">
        <v>35</v>
      </c>
      <c r="L14" s="7">
        <v>250</v>
      </c>
      <c r="M14" s="7"/>
      <c r="N14" s="7">
        <v>10</v>
      </c>
      <c r="O14" s="7">
        <v>28</v>
      </c>
      <c r="P14" s="7">
        <v>323</v>
      </c>
      <c r="Q14"/>
      <c r="R14" s="6" t="s">
        <v>14</v>
      </c>
      <c r="S14" s="7">
        <v>35</v>
      </c>
      <c r="T14" s="7">
        <v>250</v>
      </c>
      <c r="U14" s="7">
        <v>0</v>
      </c>
      <c r="V14" s="7">
        <v>10</v>
      </c>
      <c r="W14" s="7">
        <v>28</v>
      </c>
      <c r="X14" s="15">
        <f t="shared" si="0"/>
        <v>323</v>
      </c>
    </row>
    <row r="15" spans="2:24">
      <c r="B15" s="6" t="s">
        <v>15</v>
      </c>
      <c r="C15" s="11">
        <v>13</v>
      </c>
      <c r="D15" s="11">
        <v>241.82</v>
      </c>
      <c r="E15" s="11">
        <v>0</v>
      </c>
      <c r="F15" s="11">
        <v>5</v>
      </c>
      <c r="G15" s="11">
        <v>41.45</v>
      </c>
      <c r="H15" s="11">
        <v>301.27</v>
      </c>
      <c r="I15"/>
      <c r="J15" s="6" t="s">
        <v>15</v>
      </c>
      <c r="K15" s="11">
        <v>13</v>
      </c>
      <c r="L15" s="11">
        <v>241.82</v>
      </c>
      <c r="M15" s="11">
        <v>0</v>
      </c>
      <c r="N15" s="11">
        <v>5</v>
      </c>
      <c r="O15" s="11">
        <v>41.45</v>
      </c>
      <c r="P15" s="11">
        <f>SUM(K15:O15)</f>
        <v>301.27</v>
      </c>
      <c r="Q15"/>
      <c r="R15" s="6" t="s">
        <v>15</v>
      </c>
      <c r="S15" s="11">
        <v>13</v>
      </c>
      <c r="T15" s="11">
        <v>241.82</v>
      </c>
      <c r="U15" s="11">
        <v>0</v>
      </c>
      <c r="V15" s="11">
        <v>5</v>
      </c>
      <c r="W15" s="11">
        <v>41.45</v>
      </c>
      <c r="X15" s="15">
        <f t="shared" si="0"/>
        <v>301.27</v>
      </c>
    </row>
    <row r="16" spans="2:24">
      <c r="B16" s="6" t="s">
        <v>16</v>
      </c>
      <c r="C16" s="7">
        <v>20</v>
      </c>
      <c r="D16" s="7">
        <v>492</v>
      </c>
      <c r="E16" s="7">
        <v>0</v>
      </c>
      <c r="F16" s="7">
        <v>20</v>
      </c>
      <c r="G16" s="7">
        <v>74</v>
      </c>
      <c r="H16" s="7">
        <v>606</v>
      </c>
      <c r="I16"/>
      <c r="J16" s="6" t="s">
        <v>16</v>
      </c>
      <c r="K16" s="7">
        <v>20</v>
      </c>
      <c r="L16" s="7">
        <v>492</v>
      </c>
      <c r="M16" s="7">
        <v>0</v>
      </c>
      <c r="N16" s="7">
        <v>20</v>
      </c>
      <c r="O16" s="7">
        <v>74</v>
      </c>
      <c r="P16" s="7">
        <v>606</v>
      </c>
      <c r="Q16"/>
      <c r="R16" s="6" t="s">
        <v>16</v>
      </c>
      <c r="S16" s="15">
        <v>20</v>
      </c>
      <c r="T16" s="15">
        <v>492</v>
      </c>
      <c r="U16" s="15">
        <v>0</v>
      </c>
      <c r="V16" s="15">
        <v>20</v>
      </c>
      <c r="W16" s="15">
        <v>74</v>
      </c>
      <c r="X16" s="15">
        <f t="shared" si="0"/>
        <v>606</v>
      </c>
    </row>
    <row r="17" spans="2:24">
      <c r="B17" s="6" t="s">
        <v>17</v>
      </c>
      <c r="C17" s="11">
        <v>34.299999999999997</v>
      </c>
      <c r="D17" s="11">
        <v>257</v>
      </c>
      <c r="E17" s="11">
        <v>0</v>
      </c>
      <c r="F17" s="11">
        <v>2</v>
      </c>
      <c r="G17" s="11">
        <v>0</v>
      </c>
      <c r="H17" s="11">
        <f t="shared" ref="H17:H18" si="2">SUM(C17:G17)</f>
        <v>293.3</v>
      </c>
      <c r="I17"/>
      <c r="J17" s="6" t="s">
        <v>17</v>
      </c>
      <c r="K17" s="11">
        <v>34.299999999999997</v>
      </c>
      <c r="L17" s="11">
        <v>257</v>
      </c>
      <c r="M17" s="11">
        <v>0</v>
      </c>
      <c r="N17" s="11">
        <v>2</v>
      </c>
      <c r="O17" s="11">
        <v>0</v>
      </c>
      <c r="P17" s="11">
        <f t="shared" ref="P17:P18" si="3">SUM(K17:O17)</f>
        <v>293.3</v>
      </c>
      <c r="Q17"/>
      <c r="R17" s="6" t="s">
        <v>17</v>
      </c>
      <c r="S17" s="11">
        <v>34.299999999999997</v>
      </c>
      <c r="T17" s="11">
        <v>257</v>
      </c>
      <c r="U17" s="11">
        <v>0</v>
      </c>
      <c r="V17" s="11">
        <v>2</v>
      </c>
      <c r="W17" s="11">
        <v>0</v>
      </c>
      <c r="X17" s="11">
        <f t="shared" si="0"/>
        <v>293.3</v>
      </c>
    </row>
    <row r="18" spans="2:24">
      <c r="B18" s="6" t="s">
        <v>18</v>
      </c>
      <c r="C18" s="17">
        <v>81.8</v>
      </c>
      <c r="D18" s="17">
        <v>307.39999999999998</v>
      </c>
      <c r="E18" s="17">
        <v>0</v>
      </c>
      <c r="F18" s="17">
        <v>12</v>
      </c>
      <c r="G18" s="18">
        <v>1536</v>
      </c>
      <c r="H18" s="17">
        <f t="shared" si="2"/>
        <v>1937.2</v>
      </c>
      <c r="I18"/>
      <c r="J18" s="6" t="s">
        <v>18</v>
      </c>
      <c r="K18" s="19">
        <v>64.8</v>
      </c>
      <c r="L18" s="19">
        <v>307.36</v>
      </c>
      <c r="M18" s="17">
        <v>0</v>
      </c>
      <c r="N18" s="17">
        <v>12</v>
      </c>
      <c r="O18" s="18">
        <v>0</v>
      </c>
      <c r="P18" s="17">
        <f t="shared" si="3"/>
        <v>384.16</v>
      </c>
      <c r="Q18"/>
      <c r="R18" s="6" t="s">
        <v>18</v>
      </c>
      <c r="S18" s="19">
        <v>64.8</v>
      </c>
      <c r="T18" s="19">
        <v>307.36</v>
      </c>
      <c r="U18" s="17">
        <v>0</v>
      </c>
      <c r="V18" s="17">
        <v>12</v>
      </c>
      <c r="W18" s="18">
        <v>0</v>
      </c>
      <c r="X18" s="20">
        <f t="shared" si="0"/>
        <v>384.16</v>
      </c>
    </row>
    <row r="19" spans="2:24">
      <c r="B19" s="6" t="s">
        <v>19</v>
      </c>
      <c r="C19" s="7">
        <v>17.14</v>
      </c>
      <c r="D19" s="7">
        <v>178.36</v>
      </c>
      <c r="E19" s="7">
        <v>0</v>
      </c>
      <c r="F19" s="7">
        <v>0</v>
      </c>
      <c r="G19" s="7">
        <v>97.75</v>
      </c>
      <c r="H19" s="7">
        <v>293.25</v>
      </c>
      <c r="I19"/>
      <c r="J19" s="6" t="s">
        <v>19</v>
      </c>
      <c r="K19" s="7">
        <v>17.14</v>
      </c>
      <c r="L19" s="7">
        <v>178.36</v>
      </c>
      <c r="M19" s="7">
        <v>0</v>
      </c>
      <c r="N19" s="7">
        <v>0</v>
      </c>
      <c r="O19" s="7">
        <v>97.75</v>
      </c>
      <c r="P19" s="7">
        <v>293.25</v>
      </c>
      <c r="Q19"/>
      <c r="R19" s="6" t="s">
        <v>19</v>
      </c>
      <c r="S19" s="7">
        <v>17.14</v>
      </c>
      <c r="T19" s="7">
        <v>178.36</v>
      </c>
      <c r="U19" s="7">
        <v>0</v>
      </c>
      <c r="V19" s="7">
        <v>0</v>
      </c>
      <c r="W19" s="7">
        <v>97.75</v>
      </c>
      <c r="X19" s="15">
        <f t="shared" si="0"/>
        <v>293.25</v>
      </c>
    </row>
    <row r="20" spans="2:24">
      <c r="B20" s="6" t="s">
        <v>20</v>
      </c>
      <c r="C20" s="21">
        <v>38.799999999999997</v>
      </c>
      <c r="D20" s="21">
        <v>518.6</v>
      </c>
      <c r="E20" s="7">
        <v>0</v>
      </c>
      <c r="F20" s="7">
        <v>0</v>
      </c>
      <c r="G20" s="7">
        <v>0</v>
      </c>
      <c r="H20" s="17">
        <f>SUM(C20:G20)</f>
        <v>557.4</v>
      </c>
      <c r="I20"/>
      <c r="J20" s="6" t="s">
        <v>20</v>
      </c>
      <c r="K20" s="21">
        <v>38.799999999999997</v>
      </c>
      <c r="L20" s="21">
        <v>518.6</v>
      </c>
      <c r="M20" s="7">
        <v>0</v>
      </c>
      <c r="N20" s="7">
        <v>0</v>
      </c>
      <c r="O20" s="7">
        <v>0</v>
      </c>
      <c r="P20" s="17">
        <f>SUM(K20:O20)</f>
        <v>557.4</v>
      </c>
      <c r="Q20"/>
      <c r="R20" s="6" t="s">
        <v>20</v>
      </c>
      <c r="S20" s="21">
        <v>38.799999999999997</v>
      </c>
      <c r="T20" s="21">
        <v>518.6</v>
      </c>
      <c r="U20" s="15">
        <v>0</v>
      </c>
      <c r="V20" s="15">
        <v>0</v>
      </c>
      <c r="W20" s="15">
        <v>0</v>
      </c>
      <c r="X20" s="15">
        <f t="shared" si="0"/>
        <v>557.4</v>
      </c>
    </row>
    <row r="21" spans="2:24">
      <c r="B21" s="6" t="s">
        <v>21</v>
      </c>
      <c r="C21" s="7">
        <v>37720</v>
      </c>
      <c r="D21" s="7">
        <v>456819</v>
      </c>
      <c r="E21" s="7">
        <v>0</v>
      </c>
      <c r="F21" s="7">
        <v>0</v>
      </c>
      <c r="G21" s="7">
        <f>65020+210640+29438</f>
        <v>305098</v>
      </c>
      <c r="H21" s="7">
        <f>C21+D21+G21</f>
        <v>799637</v>
      </c>
      <c r="I21"/>
      <c r="J21" s="6" t="s">
        <v>21</v>
      </c>
      <c r="K21" s="7">
        <v>37720</v>
      </c>
      <c r="L21" s="7">
        <v>456819</v>
      </c>
      <c r="M21" s="7">
        <v>0</v>
      </c>
      <c r="N21" s="7">
        <v>0</v>
      </c>
      <c r="O21" s="7">
        <f>65020+210640+29438</f>
        <v>305098</v>
      </c>
      <c r="P21" s="7">
        <f>K21+L21+O21</f>
        <v>799637</v>
      </c>
      <c r="Q21"/>
      <c r="R21" s="6" t="s">
        <v>21</v>
      </c>
      <c r="S21" s="15">
        <v>63.4</v>
      </c>
      <c r="T21" s="15">
        <v>507.8</v>
      </c>
      <c r="U21" s="15">
        <v>0</v>
      </c>
      <c r="V21" s="15">
        <v>0</v>
      </c>
      <c r="W21" s="15">
        <v>305.10000000000002</v>
      </c>
      <c r="X21" s="15">
        <f t="shared" si="0"/>
        <v>876.30000000000007</v>
      </c>
    </row>
    <row r="22" spans="2:24">
      <c r="B22" s="6" t="s">
        <v>22</v>
      </c>
      <c r="C22" s="7">
        <f>159.59-45</f>
        <v>114.59</v>
      </c>
      <c r="D22" s="22" t="s">
        <v>39</v>
      </c>
      <c r="E22" s="7">
        <v>0</v>
      </c>
      <c r="F22" s="7">
        <v>0</v>
      </c>
      <c r="G22" s="7">
        <v>0</v>
      </c>
      <c r="H22" s="7">
        <f t="shared" ref="H22:H24" si="4">C22+D22</f>
        <v>159.59</v>
      </c>
      <c r="I22"/>
      <c r="J22" s="6" t="s">
        <v>22</v>
      </c>
      <c r="K22" s="7">
        <v>114.59</v>
      </c>
      <c r="L22" s="7">
        <v>45</v>
      </c>
      <c r="M22" s="7">
        <v>0</v>
      </c>
      <c r="N22" s="7">
        <v>0</v>
      </c>
      <c r="O22" s="7">
        <v>0</v>
      </c>
      <c r="P22" s="7">
        <f>K22+L22</f>
        <v>159.59</v>
      </c>
      <c r="Q22"/>
      <c r="R22" s="6" t="s">
        <v>22</v>
      </c>
      <c r="S22" s="15">
        <v>114.59</v>
      </c>
      <c r="T22" s="15">
        <v>45</v>
      </c>
      <c r="U22" s="15">
        <v>0</v>
      </c>
      <c r="V22" s="15">
        <v>0</v>
      </c>
      <c r="W22" s="15">
        <v>0</v>
      </c>
      <c r="X22" s="15">
        <f t="shared" si="0"/>
        <v>159.59</v>
      </c>
    </row>
    <row r="23" spans="2:24">
      <c r="B23" s="6" t="s">
        <v>23</v>
      </c>
      <c r="C23" s="7">
        <v>10.25</v>
      </c>
      <c r="D23" s="7">
        <v>226.09</v>
      </c>
      <c r="E23" s="7"/>
      <c r="F23" s="7"/>
      <c r="G23" s="7"/>
      <c r="H23" s="7">
        <f t="shared" si="4"/>
        <v>236.34</v>
      </c>
      <c r="I23"/>
      <c r="J23" s="6" t="s">
        <v>23</v>
      </c>
      <c r="K23" s="7">
        <v>10.25</v>
      </c>
      <c r="L23" s="7">
        <v>226.09</v>
      </c>
      <c r="M23" s="7"/>
      <c r="N23" s="7"/>
      <c r="O23" s="7"/>
      <c r="P23" s="17">
        <f>SUM(K23:O23)</f>
        <v>236.34</v>
      </c>
      <c r="Q23"/>
      <c r="R23" s="6" t="s">
        <v>23</v>
      </c>
      <c r="S23" s="15">
        <v>10.25</v>
      </c>
      <c r="T23" s="15">
        <v>215.84</v>
      </c>
      <c r="U23" s="15">
        <v>0</v>
      </c>
      <c r="V23" s="15">
        <v>0</v>
      </c>
      <c r="W23" s="15">
        <v>341.05</v>
      </c>
      <c r="X23" s="15">
        <f t="shared" si="0"/>
        <v>567.14</v>
      </c>
    </row>
    <row r="24" spans="2:24">
      <c r="B24" s="23" t="s">
        <v>24</v>
      </c>
      <c r="C24" s="24">
        <v>30</v>
      </c>
      <c r="D24" s="24">
        <v>367.37</v>
      </c>
      <c r="E24" s="7">
        <v>0</v>
      </c>
      <c r="F24" s="7">
        <v>0</v>
      </c>
      <c r="G24" s="7">
        <v>0</v>
      </c>
      <c r="H24" s="7">
        <f t="shared" si="4"/>
        <v>397.37</v>
      </c>
      <c r="I24"/>
      <c r="J24" s="23" t="s">
        <v>24</v>
      </c>
      <c r="K24" s="24">
        <v>30</v>
      </c>
      <c r="L24" s="24">
        <v>367.37</v>
      </c>
      <c r="M24" s="7">
        <v>0</v>
      </c>
      <c r="N24" s="7">
        <v>0</v>
      </c>
      <c r="O24" s="7">
        <v>0</v>
      </c>
      <c r="P24" s="7">
        <f>K24+L24</f>
        <v>397.37</v>
      </c>
      <c r="Q24"/>
      <c r="R24" s="23" t="s">
        <v>24</v>
      </c>
      <c r="S24" s="24">
        <v>30</v>
      </c>
      <c r="T24" s="24">
        <v>367.37</v>
      </c>
      <c r="U24" s="7">
        <v>0</v>
      </c>
      <c r="V24" s="7">
        <v>0</v>
      </c>
      <c r="W24" s="7">
        <v>0</v>
      </c>
      <c r="X24" s="7">
        <f>S24+T24</f>
        <v>397.37</v>
      </c>
    </row>
    <row r="25" spans="2:24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2:24">
      <c r="B26" s="3" t="s">
        <v>25</v>
      </c>
      <c r="C26" s="12"/>
      <c r="D26" s="12"/>
      <c r="E26" s="12"/>
      <c r="F26" s="12"/>
      <c r="G26" s="12"/>
      <c r="H26" s="12"/>
      <c r="I26"/>
      <c r="J26" s="3" t="s">
        <v>25</v>
      </c>
      <c r="K26" s="12"/>
      <c r="L26" s="12"/>
      <c r="M26" s="12"/>
      <c r="N26" s="12"/>
      <c r="O26" s="12"/>
      <c r="P26" s="12"/>
      <c r="Q26"/>
      <c r="R26" s="3" t="s">
        <v>25</v>
      </c>
      <c r="S26" s="12"/>
      <c r="T26" s="12"/>
      <c r="U26" s="12"/>
      <c r="V26" s="12"/>
      <c r="W26" s="12"/>
      <c r="X26" s="12"/>
    </row>
    <row r="27" spans="2:24">
      <c r="B27" s="7">
        <v>2022</v>
      </c>
      <c r="C27"/>
      <c r="D27"/>
      <c r="E27"/>
      <c r="F27"/>
      <c r="G27"/>
      <c r="H27"/>
      <c r="I27"/>
      <c r="J27" s="7">
        <v>2022</v>
      </c>
      <c r="K27"/>
      <c r="L27"/>
      <c r="M27"/>
      <c r="N27"/>
      <c r="O27"/>
      <c r="P27"/>
      <c r="Q27"/>
      <c r="R27" s="7">
        <v>2022</v>
      </c>
      <c r="S27"/>
      <c r="T27"/>
      <c r="U27"/>
      <c r="V27"/>
      <c r="W27"/>
      <c r="X27"/>
    </row>
    <row r="28" spans="2:24">
      <c r="B28" s="1">
        <v>2021</v>
      </c>
      <c r="C28"/>
      <c r="D28"/>
      <c r="E28"/>
      <c r="F28"/>
      <c r="G28"/>
      <c r="H28"/>
      <c r="I28"/>
      <c r="J28" s="1">
        <v>2021</v>
      </c>
      <c r="K28"/>
      <c r="L28"/>
      <c r="M28"/>
      <c r="N28"/>
      <c r="O28"/>
      <c r="P28"/>
      <c r="Q28"/>
      <c r="R28" s="1">
        <v>2021</v>
      </c>
      <c r="S28"/>
      <c r="T28"/>
      <c r="U28"/>
      <c r="V28"/>
      <c r="W28"/>
      <c r="X28"/>
    </row>
    <row r="29" spans="2:24">
      <c r="B29" s="1">
        <v>2020</v>
      </c>
      <c r="C29"/>
      <c r="D29"/>
      <c r="E29"/>
      <c r="F29"/>
      <c r="G29"/>
      <c r="H29"/>
      <c r="I29"/>
      <c r="J29" s="1">
        <v>2020</v>
      </c>
      <c r="K29"/>
      <c r="L29"/>
      <c r="M29"/>
      <c r="N29"/>
      <c r="O29"/>
      <c r="P29"/>
      <c r="Q29"/>
      <c r="R29" s="1">
        <v>2020</v>
      </c>
      <c r="S29"/>
      <c r="T29"/>
      <c r="U29"/>
      <c r="V29"/>
      <c r="W29"/>
      <c r="X29"/>
    </row>
    <row r="30" spans="2:24">
      <c r="B30" s="2">
        <v>2019</v>
      </c>
      <c r="C30" s="2"/>
      <c r="D30" s="2"/>
      <c r="E30" s="2"/>
      <c r="F30" s="2"/>
      <c r="G30" s="2"/>
      <c r="H30" s="2"/>
      <c r="I30"/>
      <c r="J30" s="2">
        <v>2019</v>
      </c>
      <c r="K30" s="2"/>
      <c r="L30" s="2"/>
      <c r="M30" s="2"/>
      <c r="N30" s="2"/>
      <c r="O30" s="2"/>
      <c r="P30" s="2"/>
      <c r="Q30"/>
      <c r="R30" s="2">
        <v>2019</v>
      </c>
      <c r="S30" s="2"/>
      <c r="T30" s="2"/>
      <c r="U30" s="2"/>
      <c r="V30" s="2"/>
      <c r="W30" s="2"/>
      <c r="X30" s="2"/>
    </row>
  </sheetData>
  <mergeCells count="21">
    <mergeCell ref="S5:S6"/>
    <mergeCell ref="T5:T6"/>
    <mergeCell ref="V5:V6"/>
    <mergeCell ref="W5:W6"/>
    <mergeCell ref="X5:X6"/>
    <mergeCell ref="K5:K6"/>
    <mergeCell ref="M5:M6"/>
    <mergeCell ref="N5:N6"/>
    <mergeCell ref="O5:O6"/>
    <mergeCell ref="P5:P6"/>
    <mergeCell ref="R5:R6"/>
    <mergeCell ref="B5:B6"/>
    <mergeCell ref="D5:D6"/>
    <mergeCell ref="E5:E6"/>
    <mergeCell ref="F5:F6"/>
    <mergeCell ref="H5:H6"/>
    <mergeCell ref="U5:U6"/>
    <mergeCell ref="C5:C6"/>
    <mergeCell ref="G5:G6"/>
    <mergeCell ref="L5:L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2026-04-20T22:39:47Z</dcterms:modified>
</cp:coreProperties>
</file>