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9A7152D4-4761-45C6-9D39-FD958BB7128D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5" i="1" l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M24" i="1"/>
  <c r="P24" i="1"/>
  <c r="BM23" i="1"/>
  <c r="P23" i="1"/>
  <c r="BM22" i="1"/>
  <c r="P22" i="1"/>
  <c r="BM21" i="1"/>
  <c r="P21" i="1"/>
  <c r="BM20" i="1"/>
  <c r="P20" i="1"/>
  <c r="BM19" i="1"/>
  <c r="P19" i="1"/>
  <c r="BM18" i="1"/>
  <c r="P18" i="1"/>
  <c r="BM17" i="1"/>
  <c r="P17" i="1"/>
  <c r="BM16" i="1"/>
  <c r="P16" i="1"/>
  <c r="BM15" i="1"/>
  <c r="P15" i="1"/>
  <c r="BM14" i="1"/>
  <c r="P14" i="1"/>
  <c r="BM13" i="1"/>
  <c r="P13" i="1"/>
  <c r="BM12" i="1"/>
  <c r="P12" i="1"/>
  <c r="BM11" i="1"/>
  <c r="P11" i="1"/>
  <c r="BM10" i="1"/>
  <c r="BM25" i="1" s="1"/>
  <c r="P10" i="1"/>
  <c r="P25" i="1" s="1"/>
</calcChain>
</file>

<file path=xl/sharedStrings.xml><?xml version="1.0" encoding="utf-8"?>
<sst xmlns="http://schemas.openxmlformats.org/spreadsheetml/2006/main" count="215" uniqueCount="62">
  <si>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</si>
  <si>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</si>
  <si>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</si>
  <si>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</si>
  <si>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</si>
  <si>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</si>
  <si>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</si>
  <si>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</si>
  <si>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</si>
  <si>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</si>
  <si>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-</t>
  </si>
  <si>
    <t>(6)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</si>
  <si>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</si>
  <si>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</si>
  <si>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</si>
  <si>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</si>
  <si>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</si>
  <si>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</si>
  <si>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</si>
  <si>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</si>
  <si>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</si>
  <si>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</si>
  <si>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</si>
  <si>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</si>
  <si>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</si>
  <si>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</si>
  <si>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</si>
  <si>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</si>
  <si>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</si>
  <si>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</si>
  <si>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</si>
  <si>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</si>
  <si>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</si>
  <si>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</si>
  <si>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</si>
  <si>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</si>
  <si>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</si>
  <si>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</si>
  <si>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</si>
  <si>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</si>
  <si>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</si>
  <si>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</si>
  <si>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</si>
  <si>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</si>
  <si>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</si>
  <si>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Tabel : 5.5  Jumlah Ternak Menurut Desa di</t>
  </si>
  <si>
    <t>Jenis Unggas (ekor)</t>
  </si>
  <si>
    <t>Ternak Besar (ekor)</t>
  </si>
  <si>
    <t>Ternak Kecil (ekor)</t>
  </si>
  <si>
    <t>Ayam Kampung</t>
  </si>
  <si>
    <t>Ayam Broiler</t>
  </si>
  <si>
    <t>Ayam Ras Layer</t>
  </si>
  <si>
    <t>Itik Biasa</t>
  </si>
  <si>
    <t>Itik Manila</t>
  </si>
  <si>
    <t>Sapi Perah</t>
  </si>
  <si>
    <t>Sapi</t>
  </si>
  <si>
    <t>Kerbau</t>
  </si>
  <si>
    <t>Kuda</t>
  </si>
  <si>
    <t>Kambing</t>
  </si>
  <si>
    <t>Domba</t>
  </si>
  <si>
    <t>Babi</t>
  </si>
  <si>
    <t>Kelinci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</si>
</sst>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/>
    <xf numFmtId="16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BM25"/>
  <sheetViews>
    <sheetView tabSelected="1" workbookViewId="0">
      <selection activeCell="B3" sqref="B3:BM25"/>
    </sheetView>
  </sheetViews>
  <sheetFormatPr defaultRowHeight="14.5"/>
  <sheetData>
    <row r="3" spans="2:65">
      <c r="B3" s="12" t="s">
        <v>45</v>
      </c>
      <c r="C3" s="12"/>
      <c r="D3" s="12"/>
      <c r="E3" s="12"/>
      <c r="F3" s="12"/>
      <c r="G3" s="12"/>
      <c r="H3" s="12"/>
      <c r="I3" s="12"/>
      <c r="J3" s="12"/>
      <c r="K3" s="12"/>
      <c r="L3" s="12">
        <v>0</v>
      </c>
      <c r="M3" s="12"/>
      <c r="N3" s="12"/>
      <c r="O3" s="12"/>
      <c r="P3" s="12"/>
      <c r="Q3" s="12"/>
      <c r="R3" s="12" t="s">
        <v>45</v>
      </c>
      <c r="AI3" s="12" t="s">
        <v>45</v>
      </c>
      <c r="AY3" s="12" t="s">
        <v>45</v>
      </c>
    </row>
    <row r="4" spans="2:65">
      <c r="B4" s="12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13</v>
      </c>
      <c r="AI4" s="12" t="s">
        <v>13</v>
      </c>
      <c r="AY4" s="12" t="s">
        <v>13</v>
      </c>
    </row>
    <row r="5" spans="2:65">
      <c r="B5" s="13" t="s">
        <v>14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2"/>
      <c r="R5" s="13" t="s">
        <v>0</v>
      </c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I5" s="13" t="s">
        <v>1</v>
      </c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Y5" s="13" t="s">
        <v>2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</row>
    <row r="6" spans="2:65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2"/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2"/>
      <c r="AG6" s="12"/>
      <c r="AH6" s="12"/>
      <c r="AI6" s="12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2"/>
      <c r="AY6" s="12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2"/>
    </row>
    <row r="7" spans="2:65">
      <c r="B7" s="1" t="s">
        <v>3</v>
      </c>
      <c r="C7" s="2" t="s">
        <v>46</v>
      </c>
      <c r="D7" s="3"/>
      <c r="E7" s="3"/>
      <c r="F7" s="3"/>
      <c r="G7" s="3"/>
      <c r="H7" s="2" t="s">
        <v>47</v>
      </c>
      <c r="I7" s="3"/>
      <c r="J7" s="3"/>
      <c r="K7" s="3"/>
      <c r="L7" s="2" t="s">
        <v>48</v>
      </c>
      <c r="M7" s="3"/>
      <c r="N7" s="3"/>
      <c r="O7" s="3"/>
      <c r="P7" s="21" t="s">
        <v>4</v>
      </c>
      <c r="Q7" s="8"/>
      <c r="R7" s="1" t="s">
        <v>3</v>
      </c>
      <c r="S7" s="2" t="s">
        <v>46</v>
      </c>
      <c r="T7" s="3"/>
      <c r="U7" s="3"/>
      <c r="V7" s="3"/>
      <c r="W7" s="3"/>
      <c r="X7" s="2" t="s">
        <v>47</v>
      </c>
      <c r="Y7" s="3"/>
      <c r="Z7" s="3"/>
      <c r="AA7" s="3"/>
      <c r="AB7" s="2" t="s">
        <v>48</v>
      </c>
      <c r="AC7" s="3"/>
      <c r="AD7" s="3"/>
      <c r="AE7" s="3"/>
      <c r="AF7" s="21" t="s">
        <v>4</v>
      </c>
      <c r="AI7" s="1" t="s">
        <v>3</v>
      </c>
      <c r="AJ7" s="2" t="s">
        <v>46</v>
      </c>
      <c r="AK7" s="3"/>
      <c r="AL7" s="3"/>
      <c r="AM7" s="3"/>
      <c r="AN7" s="3"/>
      <c r="AO7" s="2" t="s">
        <v>47</v>
      </c>
      <c r="AP7" s="3"/>
      <c r="AQ7" s="3"/>
      <c r="AR7" s="3"/>
      <c r="AS7" s="2" t="s">
        <v>48</v>
      </c>
      <c r="AT7" s="3"/>
      <c r="AU7" s="3"/>
      <c r="AV7" s="3"/>
      <c r="AW7" s="21" t="s">
        <v>4</v>
      </c>
      <c r="AY7" s="1" t="s">
        <v>3</v>
      </c>
      <c r="AZ7" s="2" t="s">
        <v>46</v>
      </c>
      <c r="BA7" s="3"/>
      <c r="BB7" s="3"/>
      <c r="BC7" s="3"/>
      <c r="BD7" s="3"/>
      <c r="BE7" s="2" t="s">
        <v>47</v>
      </c>
      <c r="BF7" s="3"/>
      <c r="BG7" s="3"/>
      <c r="BH7" s="3"/>
      <c r="BI7" s="2" t="s">
        <v>48</v>
      </c>
      <c r="BJ7" s="3"/>
      <c r="BK7" s="3"/>
      <c r="BL7" s="3"/>
      <c r="BM7" s="21" t="s">
        <v>4</v>
      </c>
    </row>
    <row r="8" spans="2:65" ht="43.5">
      <c r="B8" s="4"/>
      <c r="C8" s="11" t="s">
        <v>49</v>
      </c>
      <c r="D8" s="11" t="s">
        <v>50</v>
      </c>
      <c r="E8" s="11" t="s">
        <v>51</v>
      </c>
      <c r="F8" s="11" t="s">
        <v>52</v>
      </c>
      <c r="G8" s="10" t="s">
        <v>53</v>
      </c>
      <c r="H8" s="11" t="s">
        <v>54</v>
      </c>
      <c r="I8" s="11" t="s">
        <v>55</v>
      </c>
      <c r="J8" s="11" t="s">
        <v>56</v>
      </c>
      <c r="K8" s="11" t="s">
        <v>57</v>
      </c>
      <c r="L8" s="11" t="s">
        <v>58</v>
      </c>
      <c r="M8" s="11" t="s">
        <v>59</v>
      </c>
      <c r="N8" s="11" t="s">
        <v>60</v>
      </c>
      <c r="O8" s="11" t="s">
        <v>61</v>
      </c>
      <c r="P8" s="4"/>
      <c r="Q8" s="12"/>
      <c r="R8" s="4"/>
      <c r="S8" s="11" t="s">
        <v>49</v>
      </c>
      <c r="T8" s="11" t="s">
        <v>50</v>
      </c>
      <c r="U8" s="11" t="s">
        <v>51</v>
      </c>
      <c r="V8" s="11" t="s">
        <v>52</v>
      </c>
      <c r="W8" s="10" t="s">
        <v>53</v>
      </c>
      <c r="X8" s="11" t="s">
        <v>54</v>
      </c>
      <c r="Y8" s="11" t="s">
        <v>55</v>
      </c>
      <c r="Z8" s="11" t="s">
        <v>56</v>
      </c>
      <c r="AA8" s="11" t="s">
        <v>57</v>
      </c>
      <c r="AB8" s="11" t="s">
        <v>58</v>
      </c>
      <c r="AC8" s="11" t="s">
        <v>59</v>
      </c>
      <c r="AD8" s="11" t="s">
        <v>60</v>
      </c>
      <c r="AE8" s="11" t="s">
        <v>61</v>
      </c>
      <c r="AF8" s="4"/>
      <c r="AI8" s="4"/>
      <c r="AJ8" s="11" t="s">
        <v>49</v>
      </c>
      <c r="AK8" s="11" t="s">
        <v>50</v>
      </c>
      <c r="AL8" s="11" t="s">
        <v>51</v>
      </c>
      <c r="AM8" s="11" t="s">
        <v>52</v>
      </c>
      <c r="AN8" s="10" t="s">
        <v>53</v>
      </c>
      <c r="AO8" s="11" t="s">
        <v>54</v>
      </c>
      <c r="AP8" s="11" t="s">
        <v>55</v>
      </c>
      <c r="AQ8" s="11" t="s">
        <v>56</v>
      </c>
      <c r="AR8" s="11" t="s">
        <v>57</v>
      </c>
      <c r="AS8" s="11" t="s">
        <v>58</v>
      </c>
      <c r="AT8" s="11" t="s">
        <v>59</v>
      </c>
      <c r="AU8" s="11" t="s">
        <v>60</v>
      </c>
      <c r="AV8" s="11" t="s">
        <v>61</v>
      </c>
      <c r="AW8" s="4"/>
      <c r="AY8" s="4"/>
      <c r="AZ8" s="11" t="s">
        <v>49</v>
      </c>
      <c r="BA8" s="11" t="s">
        <v>50</v>
      </c>
      <c r="BB8" s="11" t="s">
        <v>51</v>
      </c>
      <c r="BC8" s="11" t="s">
        <v>52</v>
      </c>
      <c r="BD8" s="10" t="s">
        <v>53</v>
      </c>
      <c r="BE8" s="11" t="s">
        <v>54</v>
      </c>
      <c r="BF8" s="11" t="s">
        <v>55</v>
      </c>
      <c r="BG8" s="11" t="s">
        <v>56</v>
      </c>
      <c r="BH8" s="11" t="s">
        <v>57</v>
      </c>
      <c r="BI8" s="11" t="s">
        <v>58</v>
      </c>
      <c r="BJ8" s="11" t="s">
        <v>59</v>
      </c>
      <c r="BK8" s="11" t="s">
        <v>60</v>
      </c>
      <c r="BL8" s="11" t="s">
        <v>61</v>
      </c>
      <c r="BM8" s="4"/>
    </row>
    <row r="9" spans="2:65">
      <c r="B9" s="5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11</v>
      </c>
      <c r="H9" s="6" t="s">
        <v>6</v>
      </c>
      <c r="I9" s="6" t="s">
        <v>7</v>
      </c>
      <c r="J9" s="6" t="s">
        <v>8</v>
      </c>
      <c r="K9" s="6" t="s">
        <v>9</v>
      </c>
      <c r="L9" s="6" t="s">
        <v>6</v>
      </c>
      <c r="M9" s="6" t="s">
        <v>7</v>
      </c>
      <c r="N9" s="6" t="s">
        <v>8</v>
      </c>
      <c r="O9" s="6" t="s">
        <v>9</v>
      </c>
      <c r="P9" s="6" t="s">
        <v>11</v>
      </c>
      <c r="Q9" s="7"/>
      <c r="R9" s="5" t="s">
        <v>5</v>
      </c>
      <c r="S9" s="6" t="s">
        <v>6</v>
      </c>
      <c r="T9" s="6" t="s">
        <v>7</v>
      </c>
      <c r="U9" s="6" t="s">
        <v>8</v>
      </c>
      <c r="V9" s="6" t="s">
        <v>9</v>
      </c>
      <c r="W9" s="6" t="s">
        <v>11</v>
      </c>
      <c r="X9" s="6" t="s">
        <v>6</v>
      </c>
      <c r="Y9" s="6" t="s">
        <v>7</v>
      </c>
      <c r="Z9" s="6" t="s">
        <v>8</v>
      </c>
      <c r="AA9" s="6" t="s">
        <v>9</v>
      </c>
      <c r="AB9" s="6" t="s">
        <v>6</v>
      </c>
      <c r="AC9" s="6" t="s">
        <v>7</v>
      </c>
      <c r="AD9" s="6" t="s">
        <v>8</v>
      </c>
      <c r="AE9" s="6" t="s">
        <v>9</v>
      </c>
      <c r="AF9" s="6" t="s">
        <v>11</v>
      </c>
      <c r="AI9" s="5" t="s">
        <v>5</v>
      </c>
      <c r="AJ9" s="6" t="s">
        <v>6</v>
      </c>
      <c r="AK9" s="6" t="s">
        <v>7</v>
      </c>
      <c r="AL9" s="6" t="s">
        <v>8</v>
      </c>
      <c r="AM9" s="6" t="s">
        <v>9</v>
      </c>
      <c r="AN9" s="6" t="s">
        <v>11</v>
      </c>
      <c r="AO9" s="6" t="s">
        <v>6</v>
      </c>
      <c r="AP9" s="6" t="s">
        <v>7</v>
      </c>
      <c r="AQ9" s="6" t="s">
        <v>8</v>
      </c>
      <c r="AR9" s="6" t="s">
        <v>9</v>
      </c>
      <c r="AS9" s="6" t="s">
        <v>6</v>
      </c>
      <c r="AT9" s="6" t="s">
        <v>7</v>
      </c>
      <c r="AU9" s="6" t="s">
        <v>8</v>
      </c>
      <c r="AV9" s="6" t="s">
        <v>9</v>
      </c>
      <c r="AW9" s="6" t="s">
        <v>11</v>
      </c>
      <c r="AY9" s="5" t="s">
        <v>5</v>
      </c>
      <c r="AZ9" s="6" t="s">
        <v>6</v>
      </c>
      <c r="BA9" s="6" t="s">
        <v>7</v>
      </c>
      <c r="BB9" s="6" t="s">
        <v>8</v>
      </c>
      <c r="BC9" s="6" t="s">
        <v>9</v>
      </c>
      <c r="BD9" s="6" t="s">
        <v>11</v>
      </c>
      <c r="BE9" s="6" t="s">
        <v>6</v>
      </c>
      <c r="BF9" s="6" t="s">
        <v>7</v>
      </c>
      <c r="BG9" s="6" t="s">
        <v>8</v>
      </c>
      <c r="BH9" s="6" t="s">
        <v>9</v>
      </c>
      <c r="BI9" s="6" t="s">
        <v>6</v>
      </c>
      <c r="BJ9" s="6" t="s">
        <v>7</v>
      </c>
      <c r="BK9" s="6" t="s">
        <v>8</v>
      </c>
      <c r="BL9" s="6" t="s">
        <v>9</v>
      </c>
      <c r="BM9" s="6" t="s">
        <v>11</v>
      </c>
    </row>
    <row r="10" spans="2:65">
      <c r="B10" s="12" t="s">
        <v>15</v>
      </c>
      <c r="C10" s="14">
        <v>250</v>
      </c>
      <c r="D10" s="14">
        <v>2000</v>
      </c>
      <c r="E10" s="14">
        <v>0</v>
      </c>
      <c r="F10" s="14">
        <v>78</v>
      </c>
      <c r="G10" s="14">
        <v>0</v>
      </c>
      <c r="H10" s="14">
        <v>0</v>
      </c>
      <c r="I10" s="14">
        <v>21</v>
      </c>
      <c r="J10" s="14">
        <v>0</v>
      </c>
      <c r="K10" s="14">
        <v>0</v>
      </c>
      <c r="L10" s="14">
        <v>134</v>
      </c>
      <c r="M10" s="14">
        <v>17</v>
      </c>
      <c r="N10" s="14">
        <v>0</v>
      </c>
      <c r="O10" s="14">
        <v>11</v>
      </c>
      <c r="P10" s="14">
        <f t="shared" ref="P10:P24" si="0">SUM(C10:O10)</f>
        <v>2511</v>
      </c>
      <c r="Q10" s="16"/>
      <c r="R10" s="15" t="s">
        <v>16</v>
      </c>
      <c r="S10" s="18">
        <v>230</v>
      </c>
      <c r="T10" s="18">
        <v>5000</v>
      </c>
      <c r="U10" s="18">
        <v>0</v>
      </c>
      <c r="V10" s="18">
        <v>50</v>
      </c>
      <c r="W10" s="18">
        <v>0</v>
      </c>
      <c r="X10" s="18">
        <v>0</v>
      </c>
      <c r="Y10" s="18">
        <v>56</v>
      </c>
      <c r="Z10" s="18">
        <v>0</v>
      </c>
      <c r="AA10" s="18">
        <v>0</v>
      </c>
      <c r="AB10" s="18">
        <v>145</v>
      </c>
      <c r="AC10" s="18">
        <v>0</v>
      </c>
      <c r="AD10" s="18">
        <v>0</v>
      </c>
      <c r="AE10" s="18">
        <v>0</v>
      </c>
      <c r="AF10" s="18">
        <v>5481</v>
      </c>
      <c r="AI10" s="15" t="s">
        <v>16</v>
      </c>
      <c r="AJ10" s="18">
        <v>230</v>
      </c>
      <c r="AK10" s="18">
        <v>5000</v>
      </c>
      <c r="AL10" s="18">
        <v>0</v>
      </c>
      <c r="AM10" s="18">
        <v>50</v>
      </c>
      <c r="AN10" s="18">
        <v>0</v>
      </c>
      <c r="AO10" s="18">
        <v>0</v>
      </c>
      <c r="AP10" s="18">
        <v>56</v>
      </c>
      <c r="AQ10" s="18">
        <v>0</v>
      </c>
      <c r="AR10" s="18">
        <v>0</v>
      </c>
      <c r="AS10" s="18">
        <v>145</v>
      </c>
      <c r="AT10" s="18">
        <v>0</v>
      </c>
      <c r="AU10" s="18">
        <v>0</v>
      </c>
      <c r="AV10" s="18">
        <v>0</v>
      </c>
      <c r="AW10" s="18">
        <v>5481</v>
      </c>
      <c r="AY10" s="15" t="s">
        <v>16</v>
      </c>
      <c r="AZ10" s="18">
        <v>230</v>
      </c>
      <c r="BA10" s="18">
        <v>5000</v>
      </c>
      <c r="BB10" s="18">
        <v>0</v>
      </c>
      <c r="BC10" s="18">
        <v>50</v>
      </c>
      <c r="BD10" s="18">
        <v>0</v>
      </c>
      <c r="BE10" s="18">
        <v>0</v>
      </c>
      <c r="BF10" s="18">
        <v>56</v>
      </c>
      <c r="BG10" s="18">
        <v>0</v>
      </c>
      <c r="BH10" s="18">
        <v>0</v>
      </c>
      <c r="BI10" s="18">
        <v>145</v>
      </c>
      <c r="BJ10" s="18">
        <v>0</v>
      </c>
      <c r="BK10" s="18">
        <v>0</v>
      </c>
      <c r="BL10" s="18">
        <v>0</v>
      </c>
      <c r="BM10" s="18">
        <f t="shared" ref="BM10:BM24" si="1">SUM(AZ10:BL10)</f>
        <v>5481</v>
      </c>
    </row>
    <row r="11" spans="2:65">
      <c r="B11" s="12" t="s">
        <v>17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f t="shared" si="0"/>
        <v>0</v>
      </c>
      <c r="Q11" s="16"/>
      <c r="R11" s="17" t="s">
        <v>18</v>
      </c>
      <c r="S11" s="18">
        <v>225</v>
      </c>
      <c r="T11" s="18">
        <v>0</v>
      </c>
      <c r="U11" s="18">
        <v>0</v>
      </c>
      <c r="V11" s="18">
        <v>15</v>
      </c>
      <c r="W11" s="18">
        <v>0</v>
      </c>
      <c r="X11" s="18">
        <v>0</v>
      </c>
      <c r="Y11" s="18">
        <v>15</v>
      </c>
      <c r="Z11" s="18">
        <v>0</v>
      </c>
      <c r="AA11" s="18">
        <v>0</v>
      </c>
      <c r="AB11" s="18">
        <v>175</v>
      </c>
      <c r="AC11" s="18">
        <v>0</v>
      </c>
      <c r="AD11" s="18">
        <v>0</v>
      </c>
      <c r="AE11" s="18">
        <v>30</v>
      </c>
      <c r="AF11" s="18">
        <v>460</v>
      </c>
      <c r="AI11" s="17" t="s">
        <v>18</v>
      </c>
      <c r="AJ11" s="18">
        <v>225</v>
      </c>
      <c r="AK11" s="18">
        <v>0</v>
      </c>
      <c r="AL11" s="18">
        <v>0</v>
      </c>
      <c r="AM11" s="18">
        <v>15</v>
      </c>
      <c r="AN11" s="18">
        <v>0</v>
      </c>
      <c r="AO11" s="18">
        <v>0</v>
      </c>
      <c r="AP11" s="18">
        <v>15</v>
      </c>
      <c r="AQ11" s="18">
        <v>0</v>
      </c>
      <c r="AR11" s="18">
        <v>0</v>
      </c>
      <c r="AS11" s="18">
        <v>175</v>
      </c>
      <c r="AT11" s="18">
        <v>0</v>
      </c>
      <c r="AU11" s="18">
        <v>0</v>
      </c>
      <c r="AV11" s="18">
        <v>30</v>
      </c>
      <c r="AW11" s="18">
        <v>460</v>
      </c>
      <c r="AY11" s="17" t="s">
        <v>18</v>
      </c>
      <c r="AZ11" s="18">
        <v>225</v>
      </c>
      <c r="BA11" s="18">
        <v>4000</v>
      </c>
      <c r="BB11" s="18">
        <v>0</v>
      </c>
      <c r="BC11" s="18">
        <v>15</v>
      </c>
      <c r="BD11" s="18">
        <v>0</v>
      </c>
      <c r="BE11" s="18">
        <v>0</v>
      </c>
      <c r="BF11" s="18">
        <v>15</v>
      </c>
      <c r="BG11" s="18">
        <v>0</v>
      </c>
      <c r="BH11" s="18">
        <v>0</v>
      </c>
      <c r="BI11" s="18">
        <v>175</v>
      </c>
      <c r="BJ11" s="18">
        <v>0</v>
      </c>
      <c r="BK11" s="18">
        <v>0</v>
      </c>
      <c r="BL11" s="18">
        <v>30</v>
      </c>
      <c r="BM11" s="18">
        <f t="shared" si="1"/>
        <v>4460</v>
      </c>
    </row>
    <row r="12" spans="2:65">
      <c r="B12" s="12" t="s">
        <v>19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f t="shared" si="0"/>
        <v>0</v>
      </c>
      <c r="Q12" s="16"/>
      <c r="R12" s="17" t="s">
        <v>20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I12" s="17" t="s">
        <v>20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Y12" s="17" t="s">
        <v>20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f t="shared" si="1"/>
        <v>0</v>
      </c>
    </row>
    <row r="13" spans="2:65">
      <c r="B13" s="12" t="s">
        <v>21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f t="shared" si="0"/>
        <v>0</v>
      </c>
      <c r="Q13" s="16"/>
      <c r="R13" s="17" t="s">
        <v>22</v>
      </c>
      <c r="S13" s="18">
        <v>9852</v>
      </c>
      <c r="T13" s="18">
        <v>0</v>
      </c>
      <c r="U13" s="18">
        <v>0</v>
      </c>
      <c r="V13" s="18">
        <v>342</v>
      </c>
      <c r="W13" s="18">
        <v>0</v>
      </c>
      <c r="X13" s="18">
        <v>0</v>
      </c>
      <c r="Y13" s="18">
        <v>35</v>
      </c>
      <c r="Z13" s="18">
        <v>0</v>
      </c>
      <c r="AA13" s="18">
        <v>0</v>
      </c>
      <c r="AB13" s="18">
        <v>2314</v>
      </c>
      <c r="AC13" s="18">
        <v>0</v>
      </c>
      <c r="AD13" s="18">
        <v>0</v>
      </c>
      <c r="AE13" s="18">
        <v>167</v>
      </c>
      <c r="AF13" s="18">
        <v>12710</v>
      </c>
      <c r="AI13" s="17" t="s">
        <v>22</v>
      </c>
      <c r="AJ13" s="18">
        <v>9852</v>
      </c>
      <c r="AK13" s="18">
        <v>0</v>
      </c>
      <c r="AL13" s="18">
        <v>0</v>
      </c>
      <c r="AM13" s="18">
        <v>342</v>
      </c>
      <c r="AN13" s="18">
        <v>0</v>
      </c>
      <c r="AO13" s="18">
        <v>0</v>
      </c>
      <c r="AP13" s="18">
        <v>35</v>
      </c>
      <c r="AQ13" s="18">
        <v>0</v>
      </c>
      <c r="AR13" s="18">
        <v>0</v>
      </c>
      <c r="AS13" s="18">
        <v>2314</v>
      </c>
      <c r="AT13" s="18">
        <v>0</v>
      </c>
      <c r="AU13" s="18">
        <v>0</v>
      </c>
      <c r="AV13" s="18">
        <v>167</v>
      </c>
      <c r="AW13" s="18">
        <v>12710</v>
      </c>
      <c r="AY13" s="17" t="s">
        <v>22</v>
      </c>
      <c r="AZ13" s="18">
        <v>4281</v>
      </c>
      <c r="BA13" s="18">
        <v>0</v>
      </c>
      <c r="BB13" s="18">
        <v>0</v>
      </c>
      <c r="BC13" s="18">
        <v>62</v>
      </c>
      <c r="BD13" s="18">
        <v>0</v>
      </c>
      <c r="BE13" s="18">
        <v>0</v>
      </c>
      <c r="BF13" s="18">
        <v>18</v>
      </c>
      <c r="BG13" s="18">
        <v>0</v>
      </c>
      <c r="BH13" s="18">
        <v>0</v>
      </c>
      <c r="BI13" s="18">
        <v>2752</v>
      </c>
      <c r="BJ13" s="18">
        <v>0</v>
      </c>
      <c r="BK13" s="18">
        <v>0</v>
      </c>
      <c r="BL13" s="16">
        <v>0</v>
      </c>
      <c r="BM13" s="18">
        <f t="shared" si="1"/>
        <v>7113</v>
      </c>
    </row>
    <row r="14" spans="2:65">
      <c r="B14" s="12" t="s">
        <v>23</v>
      </c>
      <c r="C14" s="16">
        <v>3264</v>
      </c>
      <c r="D14" s="16">
        <v>10000</v>
      </c>
      <c r="E14" s="14">
        <v>0</v>
      </c>
      <c r="F14" s="16">
        <v>187</v>
      </c>
      <c r="G14" s="16">
        <v>0</v>
      </c>
      <c r="H14" s="16">
        <v>0</v>
      </c>
      <c r="I14" s="16">
        <v>27</v>
      </c>
      <c r="J14" s="16">
        <v>0</v>
      </c>
      <c r="K14" s="16">
        <v>0</v>
      </c>
      <c r="L14" s="16">
        <v>1114</v>
      </c>
      <c r="M14" s="16">
        <v>0</v>
      </c>
      <c r="N14" s="16">
        <v>0</v>
      </c>
      <c r="O14" s="16">
        <v>168</v>
      </c>
      <c r="P14" s="16">
        <f t="shared" si="0"/>
        <v>14760</v>
      </c>
      <c r="Q14" s="16"/>
      <c r="R14" s="12" t="s">
        <v>24</v>
      </c>
      <c r="S14" s="18">
        <v>3264</v>
      </c>
      <c r="T14" s="18">
        <v>10000</v>
      </c>
      <c r="U14" s="18">
        <v>0</v>
      </c>
      <c r="V14" s="18">
        <v>187</v>
      </c>
      <c r="W14" s="18">
        <v>0</v>
      </c>
      <c r="X14" s="18">
        <v>0</v>
      </c>
      <c r="Y14" s="18">
        <v>27</v>
      </c>
      <c r="Z14" s="18">
        <v>0</v>
      </c>
      <c r="AA14" s="18">
        <v>0</v>
      </c>
      <c r="AB14" s="18">
        <v>1114</v>
      </c>
      <c r="AC14" s="18">
        <v>0</v>
      </c>
      <c r="AD14" s="18">
        <v>0</v>
      </c>
      <c r="AE14" s="18">
        <v>168</v>
      </c>
      <c r="AF14" s="18">
        <v>14760</v>
      </c>
      <c r="AI14" s="12" t="s">
        <v>24</v>
      </c>
      <c r="AJ14" s="18">
        <v>3264</v>
      </c>
      <c r="AK14" s="18">
        <v>10000</v>
      </c>
      <c r="AL14" s="18">
        <v>0</v>
      </c>
      <c r="AM14" s="18">
        <v>187</v>
      </c>
      <c r="AN14" s="18">
        <v>0</v>
      </c>
      <c r="AO14" s="18">
        <v>0</v>
      </c>
      <c r="AP14" s="18">
        <v>27</v>
      </c>
      <c r="AQ14" s="18">
        <v>0</v>
      </c>
      <c r="AR14" s="18">
        <v>0</v>
      </c>
      <c r="AS14" s="18">
        <v>1114</v>
      </c>
      <c r="AT14" s="18">
        <v>0</v>
      </c>
      <c r="AU14" s="18">
        <v>0</v>
      </c>
      <c r="AV14" s="18">
        <v>168</v>
      </c>
      <c r="AW14" s="18">
        <v>14760</v>
      </c>
      <c r="AY14" s="12" t="s">
        <v>24</v>
      </c>
      <c r="AZ14" s="18">
        <v>3115</v>
      </c>
      <c r="BA14" s="18">
        <v>20000</v>
      </c>
      <c r="BB14" s="18">
        <v>0</v>
      </c>
      <c r="BC14" s="18">
        <v>56</v>
      </c>
      <c r="BD14" s="18">
        <v>0</v>
      </c>
      <c r="BE14" s="18">
        <v>0</v>
      </c>
      <c r="BF14" s="18">
        <v>19</v>
      </c>
      <c r="BG14" s="18">
        <v>0</v>
      </c>
      <c r="BH14" s="18">
        <v>0</v>
      </c>
      <c r="BI14" s="18">
        <v>1256</v>
      </c>
      <c r="BJ14" s="18">
        <v>0</v>
      </c>
      <c r="BK14" s="18">
        <v>0</v>
      </c>
      <c r="BL14" s="18">
        <v>52</v>
      </c>
      <c r="BM14" s="18">
        <f t="shared" si="1"/>
        <v>24498</v>
      </c>
    </row>
    <row r="15" spans="2:65">
      <c r="B15" s="12" t="s">
        <v>25</v>
      </c>
      <c r="C15" s="16">
        <v>3264</v>
      </c>
      <c r="D15" s="16">
        <v>800</v>
      </c>
      <c r="E15" s="14">
        <v>0</v>
      </c>
      <c r="F15" s="16">
        <v>28</v>
      </c>
      <c r="G15" s="16">
        <v>0</v>
      </c>
      <c r="H15" s="16">
        <v>0</v>
      </c>
      <c r="I15" s="16">
        <v>60</v>
      </c>
      <c r="J15" s="16">
        <v>0</v>
      </c>
      <c r="K15" s="16">
        <v>0</v>
      </c>
      <c r="L15" s="16">
        <v>620</v>
      </c>
      <c r="M15" s="16">
        <v>0</v>
      </c>
      <c r="N15" s="16">
        <v>0</v>
      </c>
      <c r="O15" s="16">
        <v>250</v>
      </c>
      <c r="P15" s="16">
        <f t="shared" si="0"/>
        <v>5022</v>
      </c>
      <c r="Q15" s="16"/>
      <c r="R15" s="12" t="s">
        <v>26</v>
      </c>
      <c r="S15" s="18">
        <v>3264</v>
      </c>
      <c r="T15" s="18">
        <v>800</v>
      </c>
      <c r="U15" s="18">
        <v>0</v>
      </c>
      <c r="V15" s="18">
        <v>28</v>
      </c>
      <c r="W15" s="18">
        <v>0</v>
      </c>
      <c r="X15" s="18">
        <v>0</v>
      </c>
      <c r="Y15" s="18">
        <v>60</v>
      </c>
      <c r="Z15" s="18">
        <v>0</v>
      </c>
      <c r="AA15" s="18">
        <v>0</v>
      </c>
      <c r="AB15" s="18">
        <v>620</v>
      </c>
      <c r="AC15" s="18">
        <v>0</v>
      </c>
      <c r="AD15" s="18">
        <v>0</v>
      </c>
      <c r="AE15" s="18">
        <v>250</v>
      </c>
      <c r="AF15" s="18">
        <v>5022</v>
      </c>
      <c r="AI15" s="12" t="s">
        <v>26</v>
      </c>
      <c r="AJ15" s="18">
        <v>3264</v>
      </c>
      <c r="AK15" s="18">
        <v>800</v>
      </c>
      <c r="AL15" s="18">
        <v>0</v>
      </c>
      <c r="AM15" s="18">
        <v>28</v>
      </c>
      <c r="AN15" s="18">
        <v>0</v>
      </c>
      <c r="AO15" s="18">
        <v>0</v>
      </c>
      <c r="AP15" s="18">
        <v>60</v>
      </c>
      <c r="AQ15" s="18">
        <v>0</v>
      </c>
      <c r="AR15" s="18">
        <v>0</v>
      </c>
      <c r="AS15" s="18">
        <v>620</v>
      </c>
      <c r="AT15" s="18">
        <v>0</v>
      </c>
      <c r="AU15" s="18">
        <v>0</v>
      </c>
      <c r="AV15" s="18">
        <v>250</v>
      </c>
      <c r="AW15" s="18">
        <v>5022</v>
      </c>
      <c r="AY15" s="12" t="s">
        <v>26</v>
      </c>
      <c r="AZ15" s="18">
        <v>3105</v>
      </c>
      <c r="BA15" s="16">
        <v>0</v>
      </c>
      <c r="BB15" s="18">
        <v>0</v>
      </c>
      <c r="BC15" s="16">
        <v>0</v>
      </c>
      <c r="BD15" s="18">
        <v>0</v>
      </c>
      <c r="BE15" s="18">
        <v>0</v>
      </c>
      <c r="BF15" s="18">
        <v>44</v>
      </c>
      <c r="BG15" s="18">
        <v>0</v>
      </c>
      <c r="BH15" s="18">
        <v>0</v>
      </c>
      <c r="BI15" s="18">
        <v>275</v>
      </c>
      <c r="BJ15" s="18">
        <v>0</v>
      </c>
      <c r="BK15" s="18">
        <v>0</v>
      </c>
      <c r="BL15" s="18">
        <v>15</v>
      </c>
      <c r="BM15" s="18">
        <f t="shared" si="1"/>
        <v>3439</v>
      </c>
    </row>
    <row r="16" spans="2:65">
      <c r="B16" s="12" t="s">
        <v>27</v>
      </c>
      <c r="C16" s="16">
        <v>2213</v>
      </c>
      <c r="D16" s="16"/>
      <c r="E16" s="14">
        <v>0</v>
      </c>
      <c r="F16" s="16">
        <v>325</v>
      </c>
      <c r="G16" s="16">
        <v>0</v>
      </c>
      <c r="H16" s="16">
        <v>0</v>
      </c>
      <c r="I16" s="16">
        <v>30</v>
      </c>
      <c r="J16" s="16"/>
      <c r="K16" s="16"/>
      <c r="L16" s="16">
        <v>146</v>
      </c>
      <c r="M16" s="16"/>
      <c r="N16" s="16"/>
      <c r="O16" s="16">
        <v>57</v>
      </c>
      <c r="P16" s="16">
        <f t="shared" si="0"/>
        <v>2771</v>
      </c>
      <c r="Q16" s="16"/>
      <c r="R16" s="12" t="s">
        <v>28</v>
      </c>
      <c r="S16" s="18">
        <v>2213</v>
      </c>
      <c r="T16" s="18">
        <v>0</v>
      </c>
      <c r="U16" s="18">
        <v>0</v>
      </c>
      <c r="V16" s="18">
        <v>325</v>
      </c>
      <c r="W16" s="18">
        <v>0</v>
      </c>
      <c r="X16" s="18">
        <v>0</v>
      </c>
      <c r="Y16" s="18">
        <v>30</v>
      </c>
      <c r="Z16" s="18">
        <v>0</v>
      </c>
      <c r="AA16" s="18">
        <v>0</v>
      </c>
      <c r="AB16" s="18">
        <v>146</v>
      </c>
      <c r="AC16" s="18">
        <v>0</v>
      </c>
      <c r="AD16" s="18">
        <v>0</v>
      </c>
      <c r="AE16" s="18">
        <v>57</v>
      </c>
      <c r="AF16" s="18">
        <v>2771</v>
      </c>
      <c r="AI16" s="12" t="s">
        <v>28</v>
      </c>
      <c r="AJ16" s="18">
        <v>2213</v>
      </c>
      <c r="AK16" s="18">
        <v>0</v>
      </c>
      <c r="AL16" s="18">
        <v>0</v>
      </c>
      <c r="AM16" s="18">
        <v>325</v>
      </c>
      <c r="AN16" s="18">
        <v>0</v>
      </c>
      <c r="AO16" s="18">
        <v>0</v>
      </c>
      <c r="AP16" s="18">
        <v>30</v>
      </c>
      <c r="AQ16" s="18">
        <v>0</v>
      </c>
      <c r="AR16" s="18">
        <v>0</v>
      </c>
      <c r="AS16" s="18">
        <v>146</v>
      </c>
      <c r="AT16" s="18">
        <v>0</v>
      </c>
      <c r="AU16" s="18">
        <v>0</v>
      </c>
      <c r="AV16" s="18">
        <v>57</v>
      </c>
      <c r="AW16" s="18">
        <v>2771</v>
      </c>
      <c r="AY16" s="12" t="s">
        <v>28</v>
      </c>
      <c r="AZ16" s="18">
        <v>1500</v>
      </c>
      <c r="BA16" s="18">
        <v>1050</v>
      </c>
      <c r="BB16" s="18">
        <v>50</v>
      </c>
      <c r="BC16" s="18">
        <v>325</v>
      </c>
      <c r="BD16" s="18">
        <v>0</v>
      </c>
      <c r="BE16" s="18">
        <v>0</v>
      </c>
      <c r="BF16" s="18">
        <v>34</v>
      </c>
      <c r="BG16" s="18">
        <v>0</v>
      </c>
      <c r="BH16" s="18">
        <v>0</v>
      </c>
      <c r="BI16" s="18">
        <v>106</v>
      </c>
      <c r="BJ16" s="18">
        <v>30</v>
      </c>
      <c r="BK16" s="18">
        <v>0</v>
      </c>
      <c r="BL16" s="18">
        <v>64</v>
      </c>
      <c r="BM16" s="18">
        <f t="shared" si="1"/>
        <v>3159</v>
      </c>
    </row>
    <row r="17" spans="2:65">
      <c r="B17" s="12" t="s">
        <v>29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f t="shared" si="0"/>
        <v>0</v>
      </c>
      <c r="Q17" s="16"/>
      <c r="R17" s="12" t="s">
        <v>30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I17" s="12" t="s">
        <v>30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Y17" s="12" t="s">
        <v>30</v>
      </c>
      <c r="AZ17" s="16">
        <v>1500</v>
      </c>
      <c r="BA17" s="16">
        <v>1000</v>
      </c>
      <c r="BB17" s="16">
        <v>0</v>
      </c>
      <c r="BC17" s="16">
        <v>50</v>
      </c>
      <c r="BD17" s="18">
        <v>0</v>
      </c>
      <c r="BE17" s="18">
        <v>0</v>
      </c>
      <c r="BF17" s="16">
        <v>4</v>
      </c>
      <c r="BG17" s="18">
        <v>0</v>
      </c>
      <c r="BH17" s="18">
        <v>0</v>
      </c>
      <c r="BI17" s="16">
        <v>210</v>
      </c>
      <c r="BJ17" s="16">
        <v>10</v>
      </c>
      <c r="BK17" s="18">
        <v>0</v>
      </c>
      <c r="BL17" s="16">
        <v>0</v>
      </c>
      <c r="BM17" s="18">
        <f t="shared" si="1"/>
        <v>2774</v>
      </c>
    </row>
    <row r="18" spans="2:65">
      <c r="B18" s="12" t="s">
        <v>31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f t="shared" si="0"/>
        <v>0</v>
      </c>
      <c r="Q18" s="16"/>
      <c r="R18" s="12" t="s">
        <v>32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I18" s="12" t="s">
        <v>32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0</v>
      </c>
      <c r="AY18" s="12" t="s">
        <v>32</v>
      </c>
      <c r="AZ18" s="18">
        <v>300</v>
      </c>
      <c r="BA18" s="18">
        <v>500</v>
      </c>
      <c r="BB18" s="16"/>
      <c r="BC18" s="18">
        <v>18</v>
      </c>
      <c r="BD18" s="18">
        <v>0</v>
      </c>
      <c r="BE18" s="18">
        <v>0</v>
      </c>
      <c r="BF18" s="18">
        <v>3</v>
      </c>
      <c r="BG18" s="18">
        <v>0</v>
      </c>
      <c r="BH18" s="18">
        <v>0</v>
      </c>
      <c r="BI18" s="18">
        <v>300</v>
      </c>
      <c r="BJ18" s="18">
        <v>50</v>
      </c>
      <c r="BK18" s="18">
        <v>0</v>
      </c>
      <c r="BL18" s="16">
        <v>0</v>
      </c>
      <c r="BM18" s="18">
        <f t="shared" si="1"/>
        <v>1171</v>
      </c>
    </row>
    <row r="19" spans="2:65">
      <c r="B19" s="12" t="s">
        <v>33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f t="shared" si="0"/>
        <v>0</v>
      </c>
      <c r="Q19" s="16"/>
      <c r="R19" s="12" t="s">
        <v>34</v>
      </c>
      <c r="S19" s="18">
        <v>4500</v>
      </c>
      <c r="T19" s="18">
        <v>15000</v>
      </c>
      <c r="U19" s="18">
        <v>0</v>
      </c>
      <c r="V19" s="18">
        <v>0</v>
      </c>
      <c r="W19" s="18">
        <v>0</v>
      </c>
      <c r="X19" s="18">
        <v>0</v>
      </c>
      <c r="Y19" s="18">
        <v>35</v>
      </c>
      <c r="Z19" s="18">
        <v>0</v>
      </c>
      <c r="AA19" s="18">
        <v>0</v>
      </c>
      <c r="AB19" s="18">
        <v>460</v>
      </c>
      <c r="AC19" s="18">
        <v>25</v>
      </c>
      <c r="AD19" s="18">
        <v>0</v>
      </c>
      <c r="AE19" s="18">
        <v>0</v>
      </c>
      <c r="AF19" s="18">
        <v>523</v>
      </c>
      <c r="AI19" s="12" t="s">
        <v>34</v>
      </c>
      <c r="AJ19" s="18">
        <v>4500</v>
      </c>
      <c r="AK19" s="18">
        <v>250</v>
      </c>
      <c r="AL19" s="18">
        <v>200</v>
      </c>
      <c r="AM19" s="18" t="s">
        <v>10</v>
      </c>
      <c r="AN19" s="18" t="s">
        <v>10</v>
      </c>
      <c r="AO19" s="18" t="s">
        <v>10</v>
      </c>
      <c r="AP19" s="18">
        <v>35</v>
      </c>
      <c r="AQ19" s="18" t="s">
        <v>10</v>
      </c>
      <c r="AR19" s="18" t="s">
        <v>10</v>
      </c>
      <c r="AS19" s="18">
        <v>460</v>
      </c>
      <c r="AT19" s="18">
        <v>25</v>
      </c>
      <c r="AU19" s="18" t="s">
        <v>10</v>
      </c>
      <c r="AV19" s="18" t="s">
        <v>10</v>
      </c>
      <c r="AW19" s="18">
        <v>1535</v>
      </c>
      <c r="AY19" s="12" t="s">
        <v>34</v>
      </c>
      <c r="AZ19" s="18">
        <v>450</v>
      </c>
      <c r="BA19" s="18">
        <v>75</v>
      </c>
      <c r="BB19" s="18">
        <v>150</v>
      </c>
      <c r="BC19" s="16"/>
      <c r="BD19" s="18">
        <v>0</v>
      </c>
      <c r="BE19" s="18">
        <v>0</v>
      </c>
      <c r="BF19" s="18">
        <v>35</v>
      </c>
      <c r="BG19" s="18">
        <v>0</v>
      </c>
      <c r="BH19" s="18">
        <v>0</v>
      </c>
      <c r="BI19" s="18">
        <v>236</v>
      </c>
      <c r="BJ19" s="16">
        <v>0</v>
      </c>
      <c r="BK19" s="18">
        <v>0</v>
      </c>
      <c r="BL19" s="18">
        <v>80</v>
      </c>
      <c r="BM19" s="18">
        <f t="shared" si="1"/>
        <v>1026</v>
      </c>
    </row>
    <row r="20" spans="2:65">
      <c r="B20" s="12" t="s">
        <v>35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f t="shared" si="0"/>
        <v>0</v>
      </c>
      <c r="Q20" s="16"/>
      <c r="R20" s="12" t="s">
        <v>36</v>
      </c>
      <c r="S20" s="18">
        <v>5600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13</v>
      </c>
      <c r="Z20" s="18">
        <v>0</v>
      </c>
      <c r="AA20" s="18">
        <v>0</v>
      </c>
      <c r="AB20" s="18">
        <v>93</v>
      </c>
      <c r="AC20" s="18">
        <v>0</v>
      </c>
      <c r="AD20" s="18">
        <v>0</v>
      </c>
      <c r="AE20" s="18">
        <v>28</v>
      </c>
      <c r="AF20" s="18">
        <v>5734</v>
      </c>
      <c r="AI20" s="12" t="s">
        <v>36</v>
      </c>
      <c r="AJ20" s="18">
        <v>5600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13</v>
      </c>
      <c r="AQ20" s="18">
        <v>0</v>
      </c>
      <c r="AR20" s="18">
        <v>0</v>
      </c>
      <c r="AS20" s="18">
        <v>93</v>
      </c>
      <c r="AT20" s="18">
        <v>0</v>
      </c>
      <c r="AU20" s="18">
        <v>0</v>
      </c>
      <c r="AV20" s="18">
        <v>28</v>
      </c>
      <c r="AW20" s="18">
        <v>5734</v>
      </c>
      <c r="AY20" s="12" t="s">
        <v>36</v>
      </c>
      <c r="AZ20" s="16">
        <v>5750</v>
      </c>
      <c r="BA20" s="16">
        <v>0</v>
      </c>
      <c r="BB20" s="16"/>
      <c r="BC20" s="16">
        <v>66</v>
      </c>
      <c r="BD20" s="18">
        <v>0</v>
      </c>
      <c r="BE20" s="18">
        <v>0</v>
      </c>
      <c r="BF20" s="16">
        <v>39</v>
      </c>
      <c r="BG20" s="18">
        <v>0</v>
      </c>
      <c r="BH20" s="18">
        <v>0</v>
      </c>
      <c r="BI20" s="16">
        <v>160</v>
      </c>
      <c r="BJ20" s="16">
        <v>6</v>
      </c>
      <c r="BK20" s="18">
        <v>0</v>
      </c>
      <c r="BL20" s="16">
        <v>30</v>
      </c>
      <c r="BM20" s="18">
        <f t="shared" si="1"/>
        <v>6051</v>
      </c>
    </row>
    <row r="21" spans="2:65">
      <c r="B21" s="12" t="s">
        <v>37</v>
      </c>
      <c r="C21" s="16">
        <v>6950</v>
      </c>
      <c r="D21" s="16">
        <v>5000</v>
      </c>
      <c r="E21" s="14">
        <v>0</v>
      </c>
      <c r="F21" s="16">
        <v>0</v>
      </c>
      <c r="G21" s="16">
        <v>0</v>
      </c>
      <c r="H21" s="16">
        <v>0</v>
      </c>
      <c r="I21" s="16">
        <v>5</v>
      </c>
      <c r="J21" s="16">
        <v>0</v>
      </c>
      <c r="K21" s="16">
        <v>0</v>
      </c>
      <c r="L21" s="16">
        <v>246</v>
      </c>
      <c r="M21" s="16">
        <v>5</v>
      </c>
      <c r="N21" s="16"/>
      <c r="O21" s="16">
        <v>7</v>
      </c>
      <c r="P21" s="16">
        <f t="shared" si="0"/>
        <v>12213</v>
      </c>
      <c r="Q21" s="16"/>
      <c r="R21" s="12" t="s">
        <v>38</v>
      </c>
      <c r="S21" s="18">
        <v>6950</v>
      </c>
      <c r="T21" s="18">
        <v>5000</v>
      </c>
      <c r="U21" s="18">
        <v>0</v>
      </c>
      <c r="V21" s="18">
        <v>0</v>
      </c>
      <c r="W21" s="18">
        <v>0</v>
      </c>
      <c r="X21" s="18">
        <v>0</v>
      </c>
      <c r="Y21" s="18">
        <v>5</v>
      </c>
      <c r="Z21" s="18">
        <v>0</v>
      </c>
      <c r="AA21" s="18">
        <v>0</v>
      </c>
      <c r="AB21" s="18">
        <v>246</v>
      </c>
      <c r="AC21" s="18">
        <v>5</v>
      </c>
      <c r="AD21" s="18">
        <v>0</v>
      </c>
      <c r="AE21" s="18">
        <v>7</v>
      </c>
      <c r="AF21" s="18">
        <v>12213</v>
      </c>
      <c r="AI21" s="12" t="s">
        <v>38</v>
      </c>
      <c r="AJ21" s="18">
        <v>6950</v>
      </c>
      <c r="AK21" s="18">
        <v>5000</v>
      </c>
      <c r="AL21" s="18">
        <v>0</v>
      </c>
      <c r="AM21" s="18">
        <v>0</v>
      </c>
      <c r="AN21" s="18">
        <v>0</v>
      </c>
      <c r="AO21" s="18">
        <v>0</v>
      </c>
      <c r="AP21" s="18">
        <v>5</v>
      </c>
      <c r="AQ21" s="18">
        <v>0</v>
      </c>
      <c r="AR21" s="18">
        <v>0</v>
      </c>
      <c r="AS21" s="18">
        <v>246</v>
      </c>
      <c r="AT21" s="18">
        <v>5</v>
      </c>
      <c r="AU21" s="18">
        <v>0</v>
      </c>
      <c r="AV21" s="18">
        <v>7</v>
      </c>
      <c r="AW21" s="18">
        <v>12213</v>
      </c>
      <c r="AY21" s="12" t="s">
        <v>38</v>
      </c>
      <c r="AZ21" s="18">
        <v>6950</v>
      </c>
      <c r="BA21" s="18">
        <v>5000</v>
      </c>
      <c r="BB21" s="18">
        <v>0</v>
      </c>
      <c r="BC21" s="18">
        <v>0</v>
      </c>
      <c r="BD21" s="18">
        <v>0</v>
      </c>
      <c r="BE21" s="18">
        <v>0</v>
      </c>
      <c r="BF21" s="18">
        <v>5</v>
      </c>
      <c r="BG21" s="18">
        <v>0</v>
      </c>
      <c r="BH21" s="18">
        <v>0</v>
      </c>
      <c r="BI21" s="18">
        <v>246</v>
      </c>
      <c r="BJ21" s="18">
        <v>5</v>
      </c>
      <c r="BK21" s="18">
        <v>0</v>
      </c>
      <c r="BL21" s="18">
        <v>7</v>
      </c>
      <c r="BM21" s="18">
        <f t="shared" si="1"/>
        <v>12213</v>
      </c>
    </row>
    <row r="22" spans="2:65">
      <c r="B22" s="12" t="s">
        <v>39</v>
      </c>
      <c r="C22" s="16">
        <v>3555</v>
      </c>
      <c r="D22" s="16">
        <v>3000</v>
      </c>
      <c r="E22" s="14">
        <v>0</v>
      </c>
      <c r="F22" s="16">
        <v>360</v>
      </c>
      <c r="G22" s="16">
        <v>0</v>
      </c>
      <c r="H22" s="16">
        <v>0</v>
      </c>
      <c r="I22" s="16">
        <v>73</v>
      </c>
      <c r="J22" s="16">
        <v>0</v>
      </c>
      <c r="K22" s="16">
        <v>0</v>
      </c>
      <c r="L22" s="16">
        <v>352</v>
      </c>
      <c r="M22" s="16">
        <v>4</v>
      </c>
      <c r="N22" s="16">
        <v>0</v>
      </c>
      <c r="O22" s="16">
        <v>15</v>
      </c>
      <c r="P22" s="16">
        <f t="shared" si="0"/>
        <v>7359</v>
      </c>
      <c r="Q22" s="16"/>
      <c r="R22" s="12" t="s">
        <v>40</v>
      </c>
      <c r="S22" s="18">
        <v>3555</v>
      </c>
      <c r="T22" s="18">
        <v>3000</v>
      </c>
      <c r="U22" s="18">
        <v>0</v>
      </c>
      <c r="V22" s="18">
        <v>360</v>
      </c>
      <c r="W22" s="18">
        <v>0</v>
      </c>
      <c r="X22" s="18">
        <v>0</v>
      </c>
      <c r="Y22" s="18">
        <v>73</v>
      </c>
      <c r="Z22" s="18">
        <v>0</v>
      </c>
      <c r="AA22" s="18">
        <v>0</v>
      </c>
      <c r="AB22" s="18">
        <v>352</v>
      </c>
      <c r="AC22" s="18">
        <v>4</v>
      </c>
      <c r="AD22" s="18">
        <v>0</v>
      </c>
      <c r="AE22" s="18">
        <v>15</v>
      </c>
      <c r="AF22" s="18">
        <v>7359</v>
      </c>
      <c r="AI22" s="12" t="s">
        <v>40</v>
      </c>
      <c r="AJ22" s="18">
        <v>3555</v>
      </c>
      <c r="AK22" s="18">
        <v>3000</v>
      </c>
      <c r="AL22" s="18">
        <v>0</v>
      </c>
      <c r="AM22" s="18">
        <v>360</v>
      </c>
      <c r="AN22" s="18">
        <v>0</v>
      </c>
      <c r="AO22" s="18">
        <v>0</v>
      </c>
      <c r="AP22" s="18">
        <v>73</v>
      </c>
      <c r="AQ22" s="18">
        <v>0</v>
      </c>
      <c r="AR22" s="18">
        <v>1</v>
      </c>
      <c r="AS22" s="18">
        <v>352</v>
      </c>
      <c r="AT22" s="18">
        <v>20</v>
      </c>
      <c r="AU22" s="18">
        <v>0</v>
      </c>
      <c r="AV22" s="18">
        <v>15</v>
      </c>
      <c r="AW22" s="18">
        <v>7376</v>
      </c>
      <c r="AY22" s="12" t="s">
        <v>40</v>
      </c>
      <c r="AZ22" s="18">
        <v>5250</v>
      </c>
      <c r="BA22" s="18">
        <v>0</v>
      </c>
      <c r="BB22" s="18">
        <v>0</v>
      </c>
      <c r="BC22" s="18">
        <v>255</v>
      </c>
      <c r="BD22" s="18">
        <v>0</v>
      </c>
      <c r="BE22" s="18">
        <v>0</v>
      </c>
      <c r="BF22" s="18">
        <v>32</v>
      </c>
      <c r="BG22" s="18">
        <v>0</v>
      </c>
      <c r="BH22" s="18">
        <v>0</v>
      </c>
      <c r="BI22" s="18">
        <v>253</v>
      </c>
      <c r="BJ22" s="18">
        <v>15</v>
      </c>
      <c r="BK22" s="18">
        <v>0</v>
      </c>
      <c r="BL22" s="18">
        <v>0</v>
      </c>
      <c r="BM22" s="18">
        <f t="shared" si="1"/>
        <v>5805</v>
      </c>
    </row>
    <row r="23" spans="2:65">
      <c r="B23" s="12" t="s">
        <v>41</v>
      </c>
      <c r="C23" s="16">
        <v>2500</v>
      </c>
      <c r="D23" s="16">
        <v>15000</v>
      </c>
      <c r="E23" s="14">
        <v>0</v>
      </c>
      <c r="F23" s="16">
        <v>0</v>
      </c>
      <c r="G23" s="16">
        <v>0</v>
      </c>
      <c r="H23" s="16">
        <v>0</v>
      </c>
      <c r="I23" s="16">
        <v>18</v>
      </c>
      <c r="J23" s="16">
        <v>0</v>
      </c>
      <c r="K23" s="16">
        <v>0</v>
      </c>
      <c r="L23" s="16">
        <v>0</v>
      </c>
      <c r="M23" s="16"/>
      <c r="N23" s="16">
        <v>0</v>
      </c>
      <c r="O23" s="16">
        <v>0</v>
      </c>
      <c r="P23" s="16">
        <f t="shared" si="0"/>
        <v>17518</v>
      </c>
      <c r="Q23" s="16"/>
      <c r="R23" s="12" t="s">
        <v>42</v>
      </c>
      <c r="S23" s="18">
        <v>2500</v>
      </c>
      <c r="T23" s="18">
        <v>15000</v>
      </c>
      <c r="U23" s="18">
        <v>0</v>
      </c>
      <c r="V23" s="18">
        <v>0</v>
      </c>
      <c r="W23" s="18">
        <v>0</v>
      </c>
      <c r="X23" s="18">
        <v>0</v>
      </c>
      <c r="Y23" s="18">
        <v>18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17518</v>
      </c>
      <c r="AI23" s="12" t="s">
        <v>42</v>
      </c>
      <c r="AJ23" s="18">
        <v>2500</v>
      </c>
      <c r="AK23" s="18">
        <v>15000</v>
      </c>
      <c r="AL23" s="18">
        <v>0</v>
      </c>
      <c r="AM23" s="18">
        <v>0</v>
      </c>
      <c r="AN23" s="18">
        <v>0</v>
      </c>
      <c r="AO23" s="18">
        <v>0</v>
      </c>
      <c r="AP23" s="18">
        <v>18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8">
        <v>17518</v>
      </c>
      <c r="AY23" s="12" t="s">
        <v>42</v>
      </c>
      <c r="AZ23" s="18">
        <v>2500</v>
      </c>
      <c r="BA23" s="18">
        <v>2000</v>
      </c>
      <c r="BB23" s="18">
        <v>0</v>
      </c>
      <c r="BC23" s="18">
        <v>0</v>
      </c>
      <c r="BD23" s="18">
        <v>0</v>
      </c>
      <c r="BE23" s="18">
        <v>0</v>
      </c>
      <c r="BF23" s="18">
        <v>25</v>
      </c>
      <c r="BG23" s="18">
        <v>0</v>
      </c>
      <c r="BH23" s="18">
        <v>0</v>
      </c>
      <c r="BI23" s="18">
        <v>532</v>
      </c>
      <c r="BJ23" s="18">
        <v>0</v>
      </c>
      <c r="BK23" s="18">
        <v>0</v>
      </c>
      <c r="BL23" s="18">
        <v>0</v>
      </c>
      <c r="BM23" s="18">
        <f t="shared" si="1"/>
        <v>5057</v>
      </c>
    </row>
    <row r="24" spans="2:65">
      <c r="B24" s="13" t="s">
        <v>43</v>
      </c>
      <c r="C24" s="16">
        <v>2000</v>
      </c>
      <c r="D24" s="16">
        <v>4750</v>
      </c>
      <c r="E24" s="14">
        <v>0</v>
      </c>
      <c r="F24" s="16">
        <v>130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145</v>
      </c>
      <c r="M24" s="16">
        <v>50</v>
      </c>
      <c r="N24" s="16">
        <v>0</v>
      </c>
      <c r="O24" s="16">
        <v>0</v>
      </c>
      <c r="P24" s="16">
        <f t="shared" si="0"/>
        <v>7075</v>
      </c>
      <c r="Q24" s="16"/>
      <c r="R24" s="12" t="s">
        <v>44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18">
        <v>0</v>
      </c>
      <c r="AI24" s="12" t="s">
        <v>44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Y24" s="12" t="s">
        <v>44</v>
      </c>
      <c r="AZ24" s="14">
        <v>2000</v>
      </c>
      <c r="BA24" s="14">
        <v>4750</v>
      </c>
      <c r="BB24" s="16">
        <v>0</v>
      </c>
      <c r="BC24" s="14">
        <v>130</v>
      </c>
      <c r="BD24" s="18">
        <v>0</v>
      </c>
      <c r="BE24" s="18">
        <v>0</v>
      </c>
      <c r="BF24" s="16">
        <v>0</v>
      </c>
      <c r="BG24" s="18">
        <v>0</v>
      </c>
      <c r="BH24" s="18">
        <v>0</v>
      </c>
      <c r="BI24" s="14">
        <v>145</v>
      </c>
      <c r="BJ24" s="14">
        <v>50</v>
      </c>
      <c r="BK24" s="14">
        <v>0</v>
      </c>
      <c r="BL24" s="14">
        <v>0</v>
      </c>
      <c r="BM24" s="18">
        <f t="shared" si="1"/>
        <v>7075</v>
      </c>
    </row>
    <row r="25" spans="2:65">
      <c r="B25" s="9" t="s">
        <v>4</v>
      </c>
      <c r="C25" s="19">
        <f t="shared" ref="C25:P25" si="2">SUM(C10:C24)</f>
        <v>23996</v>
      </c>
      <c r="D25" s="19">
        <f t="shared" si="2"/>
        <v>40550</v>
      </c>
      <c r="E25" s="19">
        <f t="shared" si="2"/>
        <v>0</v>
      </c>
      <c r="F25" s="19">
        <f t="shared" si="2"/>
        <v>1108</v>
      </c>
      <c r="G25" s="19">
        <f t="shared" si="2"/>
        <v>0</v>
      </c>
      <c r="H25" s="19">
        <f t="shared" si="2"/>
        <v>0</v>
      </c>
      <c r="I25" s="19">
        <f t="shared" si="2"/>
        <v>234</v>
      </c>
      <c r="J25" s="19">
        <f t="shared" si="2"/>
        <v>0</v>
      </c>
      <c r="K25" s="19">
        <f t="shared" si="2"/>
        <v>0</v>
      </c>
      <c r="L25" s="19">
        <f t="shared" si="2"/>
        <v>2757</v>
      </c>
      <c r="M25" s="19">
        <f t="shared" si="2"/>
        <v>76</v>
      </c>
      <c r="N25" s="19">
        <f t="shared" si="2"/>
        <v>0</v>
      </c>
      <c r="O25" s="19">
        <f t="shared" si="2"/>
        <v>508</v>
      </c>
      <c r="P25" s="19">
        <f t="shared" si="2"/>
        <v>69229</v>
      </c>
      <c r="Q25" s="16"/>
      <c r="R25" s="9" t="s">
        <v>4</v>
      </c>
      <c r="S25" s="20">
        <f t="shared" ref="S25:AF25" si="3">SUM(S10:S24)</f>
        <v>42153</v>
      </c>
      <c r="T25" s="20">
        <f t="shared" si="3"/>
        <v>53800</v>
      </c>
      <c r="U25" s="20">
        <f t="shared" si="3"/>
        <v>0</v>
      </c>
      <c r="V25" s="20">
        <f t="shared" si="3"/>
        <v>1307</v>
      </c>
      <c r="W25" s="20">
        <f t="shared" si="3"/>
        <v>0</v>
      </c>
      <c r="X25" s="20">
        <f t="shared" si="3"/>
        <v>0</v>
      </c>
      <c r="Y25" s="20">
        <f t="shared" si="3"/>
        <v>367</v>
      </c>
      <c r="Z25" s="20">
        <f t="shared" si="3"/>
        <v>0</v>
      </c>
      <c r="AA25" s="20">
        <f t="shared" si="3"/>
        <v>0</v>
      </c>
      <c r="AB25" s="20">
        <f t="shared" si="3"/>
        <v>5665</v>
      </c>
      <c r="AC25" s="20">
        <f t="shared" si="3"/>
        <v>34</v>
      </c>
      <c r="AD25" s="20">
        <f t="shared" si="3"/>
        <v>0</v>
      </c>
      <c r="AE25" s="20">
        <f t="shared" si="3"/>
        <v>722</v>
      </c>
      <c r="AF25" s="20">
        <f t="shared" si="3"/>
        <v>84551</v>
      </c>
      <c r="AI25" s="9" t="s">
        <v>4</v>
      </c>
      <c r="AJ25" s="20">
        <f t="shared" ref="AJ25:AW25" si="4">SUM(AJ10:AJ24)</f>
        <v>42153</v>
      </c>
      <c r="AK25" s="20">
        <f t="shared" si="4"/>
        <v>39050</v>
      </c>
      <c r="AL25" s="20">
        <f t="shared" si="4"/>
        <v>200</v>
      </c>
      <c r="AM25" s="20">
        <f t="shared" si="4"/>
        <v>1307</v>
      </c>
      <c r="AN25" s="20">
        <f t="shared" si="4"/>
        <v>0</v>
      </c>
      <c r="AO25" s="20">
        <f t="shared" si="4"/>
        <v>0</v>
      </c>
      <c r="AP25" s="20">
        <f t="shared" si="4"/>
        <v>367</v>
      </c>
      <c r="AQ25" s="20">
        <f t="shared" si="4"/>
        <v>0</v>
      </c>
      <c r="AR25" s="20">
        <f t="shared" si="4"/>
        <v>1</v>
      </c>
      <c r="AS25" s="20">
        <f t="shared" si="4"/>
        <v>5665</v>
      </c>
      <c r="AT25" s="20">
        <f t="shared" si="4"/>
        <v>50</v>
      </c>
      <c r="AU25" s="20">
        <f t="shared" si="4"/>
        <v>0</v>
      </c>
      <c r="AV25" s="20">
        <f t="shared" si="4"/>
        <v>722</v>
      </c>
      <c r="AW25" s="20">
        <f t="shared" si="4"/>
        <v>85580</v>
      </c>
      <c r="AY25" s="9" t="s">
        <v>4</v>
      </c>
      <c r="AZ25" s="20">
        <f t="shared" ref="AZ25:BM25" si="5">SUM(AZ10:AZ24)</f>
        <v>37156</v>
      </c>
      <c r="BA25" s="20">
        <f t="shared" si="5"/>
        <v>43375</v>
      </c>
      <c r="BB25" s="20">
        <f t="shared" si="5"/>
        <v>200</v>
      </c>
      <c r="BC25" s="20">
        <f t="shared" si="5"/>
        <v>1027</v>
      </c>
      <c r="BD25" s="20">
        <f t="shared" si="5"/>
        <v>0</v>
      </c>
      <c r="BE25" s="20">
        <f t="shared" si="5"/>
        <v>0</v>
      </c>
      <c r="BF25" s="20">
        <f t="shared" si="5"/>
        <v>329</v>
      </c>
      <c r="BG25" s="20">
        <f t="shared" si="5"/>
        <v>0</v>
      </c>
      <c r="BH25" s="20">
        <f t="shared" si="5"/>
        <v>0</v>
      </c>
      <c r="BI25" s="20">
        <f t="shared" si="5"/>
        <v>6791</v>
      </c>
      <c r="BJ25" s="20">
        <f t="shared" si="5"/>
        <v>166</v>
      </c>
      <c r="BK25" s="20">
        <f t="shared" si="5"/>
        <v>0</v>
      </c>
      <c r="BL25" s="20">
        <f t="shared" si="5"/>
        <v>278</v>
      </c>
      <c r="BM25" s="20">
        <f t="shared" si="5"/>
        <v>89322</v>
      </c>
    </row>
  </sheetData>
  <mergeCells count="20">
    <mergeCell ref="AS7:AV7"/>
    <mergeCell ref="AY7:AY8"/>
    <mergeCell ref="AZ7:BD7"/>
    <mergeCell ref="BE7:BH7"/>
    <mergeCell ref="BI7:BL7"/>
    <mergeCell ref="BM7:BM8"/>
    <mergeCell ref="X7:AA7"/>
    <mergeCell ref="AB7:AE7"/>
    <mergeCell ref="AF7:AF8"/>
    <mergeCell ref="AI7:AI8"/>
    <mergeCell ref="AJ7:AN7"/>
    <mergeCell ref="AO7:AR7"/>
    <mergeCell ref="AW7:AW8"/>
    <mergeCell ref="L7:O7"/>
    <mergeCell ref="R7:R8"/>
    <mergeCell ref="S7:W7"/>
    <mergeCell ref="H7:K7"/>
    <mergeCell ref="B7:B8"/>
    <mergeCell ref="C7:G7"/>
    <mergeCell ref="P7:P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2026-04-27T01:15:42Z</dcterms:modified>
</cp:coreProperties>
</file>