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ista\Downloads\Statistik 2025 Satu Data\File Exel\Tanaman Pangan\"/>
    </mc:Choice>
  </mc:AlternateContent>
  <bookViews>
    <workbookView xWindow="-120" yWindow="-120" windowWidth="20736" windowHeight="111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E30" i="1"/>
  <c r="D30" i="1"/>
  <c r="F30" i="1" l="1"/>
  <c r="I30" i="1"/>
</calcChain>
</file>

<file path=xl/sharedStrings.xml><?xml version="1.0" encoding="utf-8"?>
<sst xmlns="http://schemas.openxmlformats.org/spreadsheetml/2006/main" count="77" uniqueCount="68">
  <si>
    <t>Table</t>
  </si>
  <si>
    <t>Luas Panen</t>
  </si>
  <si>
    <t>Produksi</t>
  </si>
  <si>
    <t>Rata-rata Produksi</t>
  </si>
  <si>
    <t>Harvested Area</t>
  </si>
  <si>
    <t>Production</t>
  </si>
  <si>
    <t>Yield Rate</t>
  </si>
  <si>
    <t>(Ha)</t>
  </si>
  <si>
    <t>(Ton)</t>
  </si>
  <si>
    <t>(Ku/Ha)</t>
  </si>
  <si>
    <t>(1)</t>
  </si>
  <si>
    <t>(17)</t>
  </si>
  <si>
    <t>(18)</t>
  </si>
  <si>
    <t>(19)</t>
  </si>
  <si>
    <t>(20)</t>
  </si>
  <si>
    <t>(21)</t>
  </si>
  <si>
    <t>(22)</t>
  </si>
  <si>
    <t>01.</t>
  </si>
  <si>
    <t>Susukan</t>
  </si>
  <si>
    <t>02.</t>
  </si>
  <si>
    <t>Purwareja Klampok</t>
  </si>
  <si>
    <t>03.</t>
  </si>
  <si>
    <t>Mandiraja</t>
  </si>
  <si>
    <t>04.</t>
  </si>
  <si>
    <t>Purwanegara</t>
  </si>
  <si>
    <t>05.</t>
  </si>
  <si>
    <t>B a w a n g</t>
  </si>
  <si>
    <t>06.</t>
  </si>
  <si>
    <t>Banjarnegara</t>
  </si>
  <si>
    <t>07.</t>
  </si>
  <si>
    <t>Pagedongan</t>
  </si>
  <si>
    <t>08.</t>
  </si>
  <si>
    <t>S i g a l u h</t>
  </si>
  <si>
    <t>09.</t>
  </si>
  <si>
    <t>Madukara</t>
  </si>
  <si>
    <t>10.</t>
  </si>
  <si>
    <t>Banjarmangu</t>
  </si>
  <si>
    <t>11.</t>
  </si>
  <si>
    <t>Wanadadi</t>
  </si>
  <si>
    <t>12.</t>
  </si>
  <si>
    <t>R a k i t</t>
  </si>
  <si>
    <t>13.</t>
  </si>
  <si>
    <t>Punggelan</t>
  </si>
  <si>
    <t>14.</t>
  </si>
  <si>
    <t>Karangkobar</t>
  </si>
  <si>
    <t>15.</t>
  </si>
  <si>
    <t>Pagentan</t>
  </si>
  <si>
    <t>16.</t>
  </si>
  <si>
    <t>Pejawaran</t>
  </si>
  <si>
    <t>17.</t>
  </si>
  <si>
    <t>B a t u r</t>
  </si>
  <si>
    <t>18.</t>
  </si>
  <si>
    <t>Wanayasa</t>
  </si>
  <si>
    <t>19.</t>
  </si>
  <si>
    <t>Kalibening</t>
  </si>
  <si>
    <t>20.</t>
  </si>
  <si>
    <t>Pandanarum</t>
  </si>
  <si>
    <t>J u m l a h</t>
  </si>
  <si>
    <t xml:space="preserve">Sumber Data  :  Dinas Pertanian dan Perikanan Kab. Banjarnegara </t>
  </si>
  <si>
    <t>Tabel : 5.1.3</t>
  </si>
  <si>
    <t>Tahun 2023</t>
  </si>
  <si>
    <r>
      <rPr>
        <sz val="9"/>
        <color theme="1"/>
        <rFont val="Calibri"/>
        <family val="2"/>
      </rPr>
      <t xml:space="preserve">Kecamatan             </t>
    </r>
    <r>
      <rPr>
        <i/>
        <sz val="9"/>
        <color theme="1"/>
        <rFont val="Calibri"/>
        <family val="2"/>
      </rPr>
      <t>Subdistrict</t>
    </r>
  </si>
  <si>
    <r>
      <rPr>
        <sz val="9"/>
        <color theme="1"/>
        <rFont val="Calibri"/>
        <family val="2"/>
      </rPr>
      <t xml:space="preserve">Kacang Tanah                                    </t>
    </r>
    <r>
      <rPr>
        <i/>
        <sz val="9"/>
        <color theme="1"/>
        <rFont val="Calibri"/>
        <family val="2"/>
      </rPr>
      <t>Peanut</t>
    </r>
  </si>
  <si>
    <r>
      <rPr>
        <sz val="9"/>
        <color theme="1"/>
        <rFont val="Calibri"/>
        <family val="2"/>
      </rPr>
      <t xml:space="preserve">Kedelai                                            </t>
    </r>
    <r>
      <rPr>
        <i/>
        <sz val="9"/>
        <color theme="1"/>
        <rFont val="Calibri"/>
        <family val="2"/>
      </rPr>
      <t>Soybean</t>
    </r>
  </si>
  <si>
    <t>Tahun 2022</t>
  </si>
  <si>
    <t>Tahun 2021</t>
  </si>
  <si>
    <t>Tahun 2025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</si>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</sst>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\-??_);_(@_)"/>
    <numFmt numFmtId="165" formatCode="_(* #,##0.00_);_(* \(#,##0.00\);_(* \-??_);_(@_)"/>
    <numFmt numFmtId="166" formatCode="_-* #,##0.00_-;\-* #,##0.00_-;_-* &quot;-&quot;_-;_-@"/>
  </numFmts>
  <fonts count="12">
    <font>
      <sz val="11"/>
      <color theme="1"/>
      <name val="Calibri"/>
      <charset val="134"/>
      <scheme val="minor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9"/>
      <color theme="1"/>
      <name val="Calibri"/>
      <family val="2"/>
    </font>
    <font>
      <sz val="10"/>
      <name val="Arial"/>
      <family val="2"/>
    </font>
    <font>
      <i/>
      <sz val="9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6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right"/>
    </xf>
    <xf numFmtId="166" fontId="8" fillId="0" borderId="0" xfId="0" applyNumberFormat="1" applyFont="1" applyAlignment="1"/>
    <xf numFmtId="166" fontId="8" fillId="0" borderId="0" xfId="0" applyNumberFormat="1" applyFont="1" applyAlignment="1">
      <alignment horizontal="center"/>
    </xf>
    <xf numFmtId="165" fontId="2" fillId="2" borderId="3" xfId="0" applyNumberFormat="1" applyFont="1" applyFill="1" applyBorder="1" applyAlignment="1">
      <alignment horizontal="left" vertical="center"/>
    </xf>
    <xf numFmtId="166" fontId="2" fillId="2" borderId="3" xfId="0" applyNumberFormat="1" applyFont="1" applyFill="1" applyBorder="1" applyAlignment="1">
      <alignment horizontal="left" vertical="center"/>
    </xf>
    <xf numFmtId="165" fontId="3" fillId="0" borderId="3" xfId="0" applyNumberFormat="1" applyFont="1" applyBorder="1" applyAlignment="1">
      <alignment horizontal="left" vertical="center"/>
    </xf>
    <xf numFmtId="166" fontId="2" fillId="0" borderId="3" xfId="0" applyNumberFormat="1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left" vertical="center"/>
    </xf>
    <xf numFmtId="166" fontId="2" fillId="0" borderId="0" xfId="0" applyNumberFormat="1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/>
    <xf numFmtId="0" fontId="1" fillId="0" borderId="0" xfId="0" applyFont="1" applyAlignment="1">
      <alignment horizontal="left" shrinkToFit="1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6" fillId="0" borderId="4" xfId="0" applyFont="1" applyBorder="1" applyAlignment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/>
    <xf numFmtId="0" fontId="9" fillId="0" borderId="1" xfId="0" applyFont="1" applyBorder="1" applyAlignment="1">
      <alignment horizontal="left"/>
    </xf>
    <xf numFmtId="164" fontId="2" fillId="2" borderId="5" xfId="0" applyNumberFormat="1" applyFont="1" applyFill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/>
    <xf numFmtId="166" fontId="10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I24" sqref="I24"/>
    </sheetView>
  </sheetViews>
  <sheetFormatPr defaultColWidth="9.109375" defaultRowHeight="14.4"/>
  <cols>
    <col min="4" max="4" width="10.5546875" customWidth="1"/>
    <col min="5" max="5" width="10.33203125" customWidth="1"/>
    <col min="7" max="7" width="9.88671875" customWidth="1"/>
  </cols>
  <sheetData>
    <row r="1" spans="1:9">
      <c r="A1" s="24" t="s">
        <v>59</v>
      </c>
      <c r="B1" s="25"/>
      <c r="C1" s="2"/>
      <c r="D1" s="3"/>
      <c r="E1" s="4"/>
      <c r="F1" s="4"/>
      <c r="G1" s="4"/>
      <c r="H1" s="4"/>
      <c r="I1" s="1"/>
    </row>
    <row r="2" spans="1:9">
      <c r="A2" s="5" t="s">
        <v>0</v>
      </c>
      <c r="B2" s="4"/>
      <c r="C2" s="4"/>
      <c r="D2" s="4"/>
      <c r="E2" s="2"/>
      <c r="F2" s="2"/>
      <c r="G2" s="2"/>
      <c r="H2" s="2"/>
      <c r="I2" s="2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29.25" customHeight="1" thickBot="1">
      <c r="A4" s="26" t="s">
        <v>66</v>
      </c>
      <c r="B4" s="25"/>
      <c r="C4" s="25"/>
      <c r="D4" s="25"/>
      <c r="E4" s="25"/>
      <c r="F4" s="25"/>
      <c r="G4" s="25"/>
      <c r="H4" s="25"/>
      <c r="I4" s="25"/>
    </row>
    <row r="5" spans="1:9" ht="24" customHeight="1" thickTop="1">
      <c r="A5" s="27" t="s">
        <v>61</v>
      </c>
      <c r="B5" s="28"/>
      <c r="C5" s="28"/>
      <c r="D5" s="30" t="s">
        <v>62</v>
      </c>
      <c r="E5" s="31"/>
      <c r="F5" s="31"/>
      <c r="G5" s="30" t="s">
        <v>63</v>
      </c>
      <c r="H5" s="31"/>
      <c r="I5" s="31"/>
    </row>
    <row r="6" spans="1:9" ht="24">
      <c r="A6" s="25"/>
      <c r="B6" s="25"/>
      <c r="C6" s="25"/>
      <c r="D6" s="6" t="s">
        <v>1</v>
      </c>
      <c r="E6" s="7" t="s">
        <v>2</v>
      </c>
      <c r="F6" s="6" t="s">
        <v>3</v>
      </c>
      <c r="G6" s="6" t="s">
        <v>1</v>
      </c>
      <c r="H6" s="7" t="s">
        <v>2</v>
      </c>
      <c r="I6" s="6" t="s">
        <v>3</v>
      </c>
    </row>
    <row r="7" spans="1:9" ht="24">
      <c r="A7" s="25"/>
      <c r="B7" s="25"/>
      <c r="C7" s="25"/>
      <c r="D7" s="8" t="s">
        <v>4</v>
      </c>
      <c r="E7" s="8" t="s">
        <v>5</v>
      </c>
      <c r="F7" s="8" t="s">
        <v>6</v>
      </c>
      <c r="G7" s="8" t="s">
        <v>4</v>
      </c>
      <c r="H7" s="8" t="s">
        <v>5</v>
      </c>
      <c r="I7" s="8" t="s">
        <v>6</v>
      </c>
    </row>
    <row r="8" spans="1:9">
      <c r="A8" s="29"/>
      <c r="B8" s="29"/>
      <c r="C8" s="29"/>
      <c r="D8" s="9" t="s">
        <v>7</v>
      </c>
      <c r="E8" s="9" t="s">
        <v>8</v>
      </c>
      <c r="F8" s="9" t="s">
        <v>9</v>
      </c>
      <c r="G8" s="9" t="s">
        <v>7</v>
      </c>
      <c r="H8" s="9" t="s">
        <v>8</v>
      </c>
      <c r="I8" s="9" t="s">
        <v>9</v>
      </c>
    </row>
    <row r="9" spans="1:9">
      <c r="A9" s="22" t="s">
        <v>10</v>
      </c>
      <c r="B9" s="23"/>
      <c r="C9" s="23"/>
      <c r="D9" s="10" t="s">
        <v>11</v>
      </c>
      <c r="E9" s="10" t="s">
        <v>12</v>
      </c>
      <c r="F9" s="10" t="s">
        <v>13</v>
      </c>
      <c r="G9" s="10" t="s">
        <v>14</v>
      </c>
      <c r="H9" s="10" t="s">
        <v>15</v>
      </c>
      <c r="I9" s="10" t="s">
        <v>16</v>
      </c>
    </row>
    <row r="10" spans="1:9">
      <c r="A10" s="12" t="s">
        <v>17</v>
      </c>
      <c r="B10" s="11" t="s">
        <v>18</v>
      </c>
      <c r="C10" s="11"/>
      <c r="D10" s="13">
        <v>0</v>
      </c>
      <c r="E10" s="13">
        <v>0</v>
      </c>
      <c r="F10" s="13">
        <v>0</v>
      </c>
      <c r="G10" s="14">
        <v>8.4</v>
      </c>
      <c r="H10" s="14">
        <v>10.67</v>
      </c>
      <c r="I10" s="13">
        <v>12.702380952380953</v>
      </c>
    </row>
    <row r="11" spans="1:9">
      <c r="A11" s="12" t="s">
        <v>19</v>
      </c>
      <c r="B11" s="11" t="s">
        <v>20</v>
      </c>
      <c r="C11" s="11"/>
      <c r="D11" s="13">
        <v>28.73</v>
      </c>
      <c r="E11" s="13">
        <v>77.06</v>
      </c>
      <c r="F11" s="13">
        <v>26.822137138879221</v>
      </c>
      <c r="G11" s="14">
        <v>2.1</v>
      </c>
      <c r="H11" s="14">
        <v>2.65</v>
      </c>
      <c r="I11" s="13">
        <v>12.619047619047619</v>
      </c>
    </row>
    <row r="12" spans="1:9">
      <c r="A12" s="12" t="s">
        <v>21</v>
      </c>
      <c r="B12" s="11" t="s">
        <v>22</v>
      </c>
      <c r="C12" s="11"/>
      <c r="D12" s="13">
        <v>14.85</v>
      </c>
      <c r="E12" s="13">
        <v>45.98</v>
      </c>
      <c r="F12" s="13">
        <v>30.962962962962962</v>
      </c>
      <c r="G12" s="14">
        <v>2.1</v>
      </c>
      <c r="H12" s="14">
        <v>2.56</v>
      </c>
      <c r="I12" s="14">
        <v>0</v>
      </c>
    </row>
    <row r="13" spans="1:9">
      <c r="A13" s="12" t="s">
        <v>23</v>
      </c>
      <c r="B13" s="11" t="s">
        <v>24</v>
      </c>
      <c r="C13" s="11"/>
      <c r="D13" s="13">
        <v>154.75</v>
      </c>
      <c r="E13" s="13">
        <v>402.12</v>
      </c>
      <c r="F13" s="13">
        <v>25.985137318255251</v>
      </c>
      <c r="G13" s="14">
        <v>1.05</v>
      </c>
      <c r="H13" s="14">
        <v>1.33</v>
      </c>
      <c r="I13" s="13">
        <v>0</v>
      </c>
    </row>
    <row r="14" spans="1:9">
      <c r="A14" s="12" t="s">
        <v>25</v>
      </c>
      <c r="B14" s="11" t="s">
        <v>26</v>
      </c>
      <c r="C14" s="11"/>
      <c r="D14" s="13">
        <v>64</v>
      </c>
      <c r="E14" s="13">
        <v>163.12</v>
      </c>
      <c r="F14" s="13">
        <v>25.487500000000001</v>
      </c>
      <c r="G14" s="14">
        <v>6.3000000000000007</v>
      </c>
      <c r="H14" s="14">
        <v>7.92</v>
      </c>
      <c r="I14" s="13">
        <v>12.571428571428569</v>
      </c>
    </row>
    <row r="15" spans="1:9">
      <c r="A15" s="12" t="s">
        <v>27</v>
      </c>
      <c r="B15" s="11" t="s">
        <v>28</v>
      </c>
      <c r="C15" s="11"/>
      <c r="D15" s="13">
        <v>14</v>
      </c>
      <c r="E15" s="13">
        <v>34.950000000000003</v>
      </c>
      <c r="F15" s="13">
        <v>24.964285714285715</v>
      </c>
      <c r="G15" s="14">
        <v>0</v>
      </c>
      <c r="H15" s="14">
        <v>0</v>
      </c>
      <c r="I15" s="13">
        <v>0</v>
      </c>
    </row>
    <row r="16" spans="1:9">
      <c r="A16" s="12" t="s">
        <v>29</v>
      </c>
      <c r="B16" s="11" t="s">
        <v>30</v>
      </c>
      <c r="C16" s="11"/>
      <c r="D16" s="13">
        <v>17.850000000000001</v>
      </c>
      <c r="E16" s="13">
        <v>38.519999999999996</v>
      </c>
      <c r="F16" s="13">
        <v>21.579831932773104</v>
      </c>
      <c r="G16" s="14">
        <v>0</v>
      </c>
      <c r="H16" s="14">
        <v>0</v>
      </c>
      <c r="I16" s="13">
        <v>0</v>
      </c>
    </row>
    <row r="17" spans="1:9">
      <c r="A17" s="12" t="s">
        <v>31</v>
      </c>
      <c r="B17" s="11" t="s">
        <v>32</v>
      </c>
      <c r="C17" s="11"/>
      <c r="D17" s="13">
        <v>22</v>
      </c>
      <c r="E17" s="13">
        <v>56.569999999999993</v>
      </c>
      <c r="F17" s="13">
        <v>25.713636363636358</v>
      </c>
      <c r="G17" s="14">
        <v>0</v>
      </c>
      <c r="H17" s="14">
        <v>0</v>
      </c>
      <c r="I17" s="13">
        <v>0</v>
      </c>
    </row>
    <row r="18" spans="1:9">
      <c r="A18" s="12" t="s">
        <v>33</v>
      </c>
      <c r="B18" s="11" t="s">
        <v>34</v>
      </c>
      <c r="C18" s="11"/>
      <c r="D18" s="13">
        <v>49.35</v>
      </c>
      <c r="E18" s="13">
        <v>183.22</v>
      </c>
      <c r="F18" s="13">
        <v>37.126646403242148</v>
      </c>
      <c r="G18" s="14">
        <v>0</v>
      </c>
      <c r="H18" s="14">
        <v>0</v>
      </c>
      <c r="I18" s="13">
        <v>0</v>
      </c>
    </row>
    <row r="19" spans="1:9">
      <c r="A19" s="12" t="s">
        <v>35</v>
      </c>
      <c r="B19" s="11" t="s">
        <v>36</v>
      </c>
      <c r="C19" s="11"/>
      <c r="D19" s="15">
        <v>0</v>
      </c>
      <c r="E19" s="15">
        <v>0</v>
      </c>
      <c r="F19" s="15">
        <v>0</v>
      </c>
      <c r="G19" s="14">
        <v>0</v>
      </c>
      <c r="H19" s="14">
        <v>0</v>
      </c>
      <c r="I19" s="13">
        <v>0</v>
      </c>
    </row>
    <row r="20" spans="1:9">
      <c r="A20" s="12" t="s">
        <v>37</v>
      </c>
      <c r="B20" s="11" t="s">
        <v>38</v>
      </c>
      <c r="C20" s="11"/>
      <c r="D20" s="13">
        <v>0</v>
      </c>
      <c r="E20" s="13">
        <v>0</v>
      </c>
      <c r="F20" s="13">
        <v>0</v>
      </c>
      <c r="G20" s="14">
        <v>2.1</v>
      </c>
      <c r="H20" s="14">
        <v>2.65</v>
      </c>
      <c r="I20" s="13">
        <v>12.619047619047619</v>
      </c>
    </row>
    <row r="21" spans="1:9">
      <c r="A21" s="12" t="s">
        <v>39</v>
      </c>
      <c r="B21" s="11" t="s">
        <v>40</v>
      </c>
      <c r="C21" s="11"/>
      <c r="D21" s="13">
        <v>243.60000000000002</v>
      </c>
      <c r="E21" s="13">
        <v>648.01</v>
      </c>
      <c r="F21" s="13">
        <v>26.601395730706074</v>
      </c>
      <c r="G21" s="14">
        <v>0</v>
      </c>
      <c r="H21" s="14">
        <v>0</v>
      </c>
      <c r="I21" s="13">
        <v>0</v>
      </c>
    </row>
    <row r="22" spans="1:9">
      <c r="A22" s="12" t="s">
        <v>41</v>
      </c>
      <c r="B22" s="11" t="s">
        <v>42</v>
      </c>
      <c r="C22" s="11"/>
      <c r="D22" s="15">
        <v>0</v>
      </c>
      <c r="E22" s="15">
        <v>0</v>
      </c>
      <c r="F22" s="15">
        <v>0</v>
      </c>
      <c r="G22" s="14">
        <v>0</v>
      </c>
      <c r="H22" s="14">
        <v>0</v>
      </c>
      <c r="I22" s="13">
        <v>0</v>
      </c>
    </row>
    <row r="23" spans="1:9">
      <c r="A23" s="12" t="s">
        <v>43</v>
      </c>
      <c r="B23" s="11" t="s">
        <v>44</v>
      </c>
      <c r="C23" s="11"/>
      <c r="D23" s="13">
        <v>5.25</v>
      </c>
      <c r="E23" s="13">
        <v>0</v>
      </c>
      <c r="F23" s="13">
        <v>0</v>
      </c>
      <c r="G23" s="14">
        <v>0</v>
      </c>
      <c r="H23" s="14">
        <v>0</v>
      </c>
      <c r="I23" s="13">
        <v>0</v>
      </c>
    </row>
    <row r="24" spans="1:9">
      <c r="A24" s="12" t="s">
        <v>45</v>
      </c>
      <c r="B24" s="11" t="s">
        <v>46</v>
      </c>
      <c r="C24" s="11"/>
      <c r="D24" s="15">
        <v>0</v>
      </c>
      <c r="E24" s="15">
        <v>0</v>
      </c>
      <c r="F24" s="15">
        <v>0</v>
      </c>
      <c r="G24" s="14">
        <v>0</v>
      </c>
      <c r="H24" s="14">
        <v>0</v>
      </c>
      <c r="I24" s="13">
        <v>0</v>
      </c>
    </row>
    <row r="25" spans="1:9">
      <c r="A25" s="12" t="s">
        <v>47</v>
      </c>
      <c r="B25" s="11" t="s">
        <v>48</v>
      </c>
      <c r="C25" s="11"/>
      <c r="D25" s="13">
        <v>11.55</v>
      </c>
      <c r="E25" s="13">
        <v>31.07</v>
      </c>
      <c r="F25" s="13">
        <v>26.9004329004329</v>
      </c>
      <c r="G25" s="14">
        <v>0</v>
      </c>
      <c r="H25" s="14">
        <v>0</v>
      </c>
      <c r="I25" s="13">
        <v>0</v>
      </c>
    </row>
    <row r="26" spans="1:9">
      <c r="A26" s="12" t="s">
        <v>49</v>
      </c>
      <c r="B26" s="11" t="s">
        <v>50</v>
      </c>
      <c r="C26" s="11"/>
      <c r="D26" s="15">
        <v>0</v>
      </c>
      <c r="E26" s="15">
        <v>0</v>
      </c>
      <c r="F26" s="15">
        <v>0</v>
      </c>
      <c r="G26" s="14">
        <v>0</v>
      </c>
      <c r="H26" s="14">
        <v>0</v>
      </c>
      <c r="I26" s="13">
        <v>0</v>
      </c>
    </row>
    <row r="27" spans="1:9">
      <c r="A27" s="12" t="s">
        <v>51</v>
      </c>
      <c r="B27" s="11" t="s">
        <v>52</v>
      </c>
      <c r="C27" s="11"/>
      <c r="D27" s="15">
        <v>0</v>
      </c>
      <c r="E27" s="15">
        <v>0</v>
      </c>
      <c r="F27" s="15">
        <v>0</v>
      </c>
      <c r="G27" s="14">
        <v>0</v>
      </c>
      <c r="H27" s="14">
        <v>0</v>
      </c>
      <c r="I27" s="13">
        <v>0</v>
      </c>
    </row>
    <row r="28" spans="1:9">
      <c r="A28" s="12" t="s">
        <v>53</v>
      </c>
      <c r="B28" s="11" t="s">
        <v>54</v>
      </c>
      <c r="C28" s="11"/>
      <c r="D28" s="15">
        <v>0</v>
      </c>
      <c r="E28" s="15">
        <v>0</v>
      </c>
      <c r="F28" s="13">
        <v>0</v>
      </c>
      <c r="G28" s="14">
        <v>0</v>
      </c>
      <c r="H28" s="14">
        <v>0</v>
      </c>
      <c r="I28" s="13">
        <v>0</v>
      </c>
    </row>
    <row r="29" spans="1:9">
      <c r="A29" s="12" t="s">
        <v>55</v>
      </c>
      <c r="B29" s="11" t="s">
        <v>56</v>
      </c>
      <c r="C29" s="11"/>
      <c r="D29" s="13">
        <v>0</v>
      </c>
      <c r="E29" s="15">
        <v>0</v>
      </c>
      <c r="F29" s="15">
        <v>0</v>
      </c>
      <c r="G29" s="14">
        <v>0</v>
      </c>
      <c r="H29" s="14">
        <v>0</v>
      </c>
      <c r="I29" s="13">
        <v>0</v>
      </c>
    </row>
    <row r="30" spans="1:9">
      <c r="A30" s="33" t="s">
        <v>57</v>
      </c>
      <c r="B30" s="23"/>
      <c r="C30" s="23"/>
      <c r="D30" s="16">
        <f>SUM(D10:D29)</f>
        <v>625.93000000000006</v>
      </c>
      <c r="E30" s="16">
        <f>SUM(E10:E29)</f>
        <v>1680.62</v>
      </c>
      <c r="F30" s="17">
        <f>SUM(E30/D30)*10</f>
        <v>26.849967248733879</v>
      </c>
      <c r="G30" s="16">
        <f>SUM(G10:G29)</f>
        <v>22.050000000000004</v>
      </c>
      <c r="H30" s="16">
        <f>SUM(H10:H29)</f>
        <v>27.78</v>
      </c>
      <c r="I30" s="17">
        <f>SUM(H30/G30)*10</f>
        <v>12.59863945578231</v>
      </c>
    </row>
    <row r="31" spans="1:9">
      <c r="A31" s="34" t="s">
        <v>67</v>
      </c>
      <c r="B31" s="35"/>
      <c r="C31" s="35"/>
      <c r="D31" s="18">
        <v>607.5</v>
      </c>
      <c r="E31" s="18">
        <v>1602.7399999999998</v>
      </c>
      <c r="F31" s="19">
        <v>26.382551440329216</v>
      </c>
      <c r="G31" s="18">
        <v>15</v>
      </c>
      <c r="H31" s="18">
        <v>18.900000000000002</v>
      </c>
      <c r="I31" s="19">
        <v>12.600000000000001</v>
      </c>
    </row>
    <row r="32" spans="1:9">
      <c r="A32" s="36" t="s">
        <v>60</v>
      </c>
      <c r="B32" s="25"/>
      <c r="C32" s="25"/>
      <c r="D32" s="20">
        <v>322</v>
      </c>
      <c r="E32" s="20">
        <v>803.43999999999994</v>
      </c>
      <c r="F32" s="21">
        <v>24.951552795031056</v>
      </c>
      <c r="G32" s="20">
        <v>281</v>
      </c>
      <c r="H32" s="20">
        <v>308.5</v>
      </c>
      <c r="I32" s="21">
        <v>10.978647686832741</v>
      </c>
    </row>
    <row r="33" spans="1:9">
      <c r="A33" s="36" t="s">
        <v>64</v>
      </c>
      <c r="B33" s="25"/>
      <c r="C33" s="25"/>
      <c r="D33" s="20">
        <v>426</v>
      </c>
      <c r="E33" s="20">
        <v>1113.4499999999998</v>
      </c>
      <c r="F33" s="21">
        <v>26.137323943661968</v>
      </c>
      <c r="G33" s="20">
        <v>288</v>
      </c>
      <c r="H33" s="20">
        <v>355.7</v>
      </c>
      <c r="I33" s="21">
        <v>12.350694444444443</v>
      </c>
    </row>
    <row r="34" spans="1:9" ht="15" thickBot="1">
      <c r="A34" s="36" t="s">
        <v>65</v>
      </c>
      <c r="B34" s="25"/>
      <c r="C34" s="25"/>
      <c r="D34" s="20">
        <v>668</v>
      </c>
      <c r="E34" s="20">
        <v>1403.7</v>
      </c>
      <c r="F34" s="21">
        <v>21.013473053892216</v>
      </c>
      <c r="G34" s="20">
        <v>459</v>
      </c>
      <c r="H34" s="20">
        <v>635.44000000000005</v>
      </c>
      <c r="I34" s="21">
        <v>13.844008714596951</v>
      </c>
    </row>
    <row r="35" spans="1:9" ht="15" thickTop="1">
      <c r="A35" s="32" t="s">
        <v>58</v>
      </c>
      <c r="B35" s="32"/>
      <c r="C35" s="32"/>
      <c r="D35" s="32"/>
      <c r="E35" s="32"/>
      <c r="F35" s="32"/>
      <c r="G35" s="32"/>
      <c r="H35" s="32"/>
      <c r="I35" s="32"/>
    </row>
  </sheetData>
  <mergeCells count="12">
    <mergeCell ref="A33:C33"/>
    <mergeCell ref="A35:I35"/>
    <mergeCell ref="A34:C34"/>
    <mergeCell ref="A30:C30"/>
    <mergeCell ref="A31:C31"/>
    <mergeCell ref="A32:C32"/>
    <mergeCell ref="A9:C9"/>
    <mergeCell ref="A1:B1"/>
    <mergeCell ref="A4:I4"/>
    <mergeCell ref="A5:C8"/>
    <mergeCell ref="D5:F5"/>
    <mergeCell ref="G5:I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distankan kp</cp:lastModifiedBy>
  <dcterms:created xsi:type="dcterms:W3CDTF">2022-03-14T02:43:34Z</dcterms:created>
  <dcterms:modified xsi:type="dcterms:W3CDTF">2026-05-05T05:13:05Z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8D86F3A1F35E4EC8A048EE54F840F38C</vt:lpwstr>
  </property>
  <property fmtid="{D5CDD505-2E9C-101B-9397-08002B2CF9AE}" pid="3" name="KSOProductBuildVer">
    <vt:lpwstr>1033-11.2.0.11029</vt:lpwstr>
  </property>
</Properties>
</file>