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403B6CBD-2D45-4E1A-92AC-84DCC0D5FDBB}" xr6:coauthVersionLast="47" xr6:coauthVersionMax="47" xr10:uidLastSave="{00000000-0000-0000-0000-000000000000}"/>
  <bookViews>
    <workbookView xWindow="-110" yWindow="-110" windowWidth="19420" windowHeight="10300" xr2:uid="{C4FAFFA7-C91A-4A56-9671-C1ABB4B079E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26" i="1" l="1"/>
  <c r="AJ26" i="1"/>
  <c r="AI26" i="1"/>
  <c r="AH26" i="1"/>
  <c r="AG26" i="1"/>
  <c r="AF26" i="1"/>
  <c r="AE26" i="1"/>
  <c r="AD26" i="1"/>
  <c r="AC26" i="1"/>
  <c r="X26" i="1"/>
  <c r="W26" i="1"/>
  <c r="V26" i="1"/>
  <c r="U26" i="1"/>
  <c r="T26" i="1"/>
  <c r="S26" i="1"/>
  <c r="R26" i="1"/>
  <c r="Q26" i="1"/>
  <c r="P26" i="1"/>
  <c r="L25" i="1"/>
  <c r="K25" i="1"/>
  <c r="J25" i="1"/>
  <c r="I25" i="1"/>
  <c r="H25" i="1"/>
  <c r="G25" i="1"/>
  <c r="F25" i="1"/>
  <c r="E25" i="1"/>
  <c r="D25" i="1"/>
  <c r="AX23" i="1"/>
  <c r="Y23" i="1"/>
  <c r="M23" i="1"/>
  <c r="AX21" i="1"/>
  <c r="AL21" i="1"/>
  <c r="AX20" i="1"/>
  <c r="Y20" i="1"/>
  <c r="Y26" i="1" s="1"/>
  <c r="M20" i="1"/>
  <c r="M25" i="1" s="1"/>
  <c r="AX19" i="1"/>
  <c r="AW19" i="1"/>
  <c r="AW26" i="1" s="1"/>
  <c r="AV19" i="1"/>
  <c r="AV26" i="1" s="1"/>
  <c r="AU19" i="1"/>
  <c r="AU26" i="1" s="1"/>
  <c r="AT19" i="1"/>
  <c r="AT26" i="1" s="1"/>
  <c r="AS19" i="1"/>
  <c r="AS26" i="1" s="1"/>
  <c r="AR19" i="1"/>
  <c r="AR26" i="1" s="1"/>
  <c r="AQ19" i="1"/>
  <c r="AQ26" i="1" s="1"/>
  <c r="AP19" i="1"/>
  <c r="AP26" i="1" s="1"/>
  <c r="AO19" i="1"/>
  <c r="AO26" i="1" s="1"/>
  <c r="Y19" i="1"/>
  <c r="M19" i="1"/>
  <c r="AL17" i="1"/>
  <c r="AL26" i="1" s="1"/>
  <c r="AX12" i="1"/>
  <c r="AX11" i="1"/>
  <c r="AX9" i="1"/>
  <c r="AX26" i="1" s="1"/>
  <c r="Y9" i="1"/>
  <c r="M9" i="1"/>
</calcChain>
</file>

<file path=xl/sharedStrings.xml><?xml version="1.0" encoding="utf-8"?>
<sst xmlns="http://schemas.openxmlformats.org/spreadsheetml/2006/main" count="300" uniqueCount="47">
  <si>
    <t>Kecamatan Mandiraja</t>
  </si>
  <si>
    <t>Tahun 2022</t>
  </si>
  <si>
    <t>Tahun 2023</t>
  </si>
  <si>
    <t>Tahun 2024</t>
  </si>
  <si>
    <t>Tahun 2025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</si>
  <si>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</si>
  <si>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</si>
  <si>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</si>
  <si>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</si>
  <si>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</si>
  <si>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</si>
  <si>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</si>
  <si>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</si>
  <si>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1. Mandiraja Wetan</t>
  </si>
  <si>
    <t>-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</si>
  <si>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</si>
  <si>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</si>
  <si>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</si>
  <si>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</si>
  <si>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</si>
  <si>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</si>
  <si>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</si>
  <si>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</si>
  <si>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</si>
  <si>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</si>
  <si>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</si>
  <si>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</si>
  <si>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>14. Somawangi</t>
  </si>
  <si>
    <t>15. Jalatunda</t>
  </si>
  <si>
    <t>16. Kaliwungu</t>
  </si>
  <si>
    <t>(7)</t>
  </si>
  <si>
    <t>(8)</t>
  </si>
  <si>
    <t>(9)</t>
  </si>
  <si>
    <t xml:space="preserve"> 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</si>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</sst>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7E1A-9E8B-4415-831C-5DD354D0722F}">
  <dimension ref="C3:AX26"/>
  <sheetViews>
    <sheetView tabSelected="1" workbookViewId="0">
      <selection activeCell="C3" sqref="C3:AX26"/>
    </sheetView>
  </sheetViews>
  <sheetFormatPr defaultRowHeight="14.5"/>
  <sheetData>
    <row r="3" spans="3:50">
      <c r="C3" s="1" t="s">
        <v>35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 t="s">
        <v>35</v>
      </c>
      <c r="AB3" s="1" t="s">
        <v>35</v>
      </c>
      <c r="AC3" s="1"/>
      <c r="AD3" s="1"/>
      <c r="AE3" s="1"/>
      <c r="AF3" s="1"/>
      <c r="AG3" s="1"/>
      <c r="AH3" s="1"/>
      <c r="AI3" s="1"/>
      <c r="AJ3" s="1"/>
      <c r="AK3" s="1"/>
      <c r="AL3" s="1"/>
      <c r="AN3" s="1" t="s">
        <v>35</v>
      </c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3:50">
      <c r="C4" s="1" t="s">
        <v>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 t="s">
        <v>0</v>
      </c>
      <c r="AB4" s="1" t="s">
        <v>0</v>
      </c>
      <c r="AC4" s="1"/>
      <c r="AD4" s="1"/>
      <c r="AE4" s="1"/>
      <c r="AF4" s="1"/>
      <c r="AG4" s="1"/>
      <c r="AH4" s="1"/>
      <c r="AI4" s="1" t="s">
        <v>33</v>
      </c>
      <c r="AJ4" s="1"/>
      <c r="AK4" s="1"/>
      <c r="AL4" s="1"/>
      <c r="AN4" s="1" t="s">
        <v>0</v>
      </c>
      <c r="AO4" s="1"/>
      <c r="AP4" s="1"/>
      <c r="AQ4" s="1"/>
      <c r="AR4" s="1"/>
      <c r="AS4" s="1"/>
      <c r="AT4" s="1"/>
      <c r="AU4" s="1" t="s">
        <v>33</v>
      </c>
      <c r="AV4" s="1"/>
      <c r="AW4" s="1"/>
      <c r="AX4" s="1"/>
    </row>
    <row r="5" spans="3:50">
      <c r="C5" s="1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 t="s">
        <v>2</v>
      </c>
      <c r="AB5" s="1" t="s">
        <v>3</v>
      </c>
      <c r="AC5" s="1"/>
      <c r="AD5" s="1"/>
      <c r="AE5" s="1"/>
      <c r="AF5" s="1"/>
      <c r="AG5" s="1"/>
      <c r="AH5" s="1"/>
      <c r="AI5" s="1"/>
      <c r="AJ5" s="1"/>
      <c r="AK5" s="1"/>
      <c r="AL5" s="1"/>
      <c r="AN5" s="1" t="s">
        <v>4</v>
      </c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3:50">
      <c r="C6" s="2" t="s">
        <v>5</v>
      </c>
      <c r="D6" s="4" t="s">
        <v>34</v>
      </c>
      <c r="E6" s="3"/>
      <c r="F6" s="3"/>
      <c r="G6" s="3"/>
      <c r="H6" s="3"/>
      <c r="I6" s="3"/>
      <c r="J6" s="3"/>
      <c r="K6" s="22"/>
      <c r="L6" s="22"/>
      <c r="M6" s="2" t="s">
        <v>6</v>
      </c>
      <c r="N6" s="1"/>
      <c r="O6" s="2" t="s">
        <v>5</v>
      </c>
      <c r="P6" s="4" t="s">
        <v>34</v>
      </c>
      <c r="Q6" s="3"/>
      <c r="R6" s="3"/>
      <c r="S6" s="3"/>
      <c r="T6" s="3"/>
      <c r="U6" s="3"/>
      <c r="V6" s="3"/>
      <c r="W6" s="22"/>
      <c r="X6" s="22"/>
      <c r="Y6" s="2" t="s">
        <v>6</v>
      </c>
      <c r="AB6" s="2" t="s">
        <v>5</v>
      </c>
      <c r="AC6" s="4" t="s">
        <v>34</v>
      </c>
      <c r="AD6" s="3"/>
      <c r="AE6" s="3"/>
      <c r="AF6" s="3"/>
      <c r="AG6" s="3"/>
      <c r="AH6" s="3"/>
      <c r="AI6" s="3"/>
      <c r="AJ6" s="22"/>
      <c r="AK6" s="22"/>
      <c r="AL6" s="2" t="s">
        <v>6</v>
      </c>
      <c r="AN6" s="2" t="s">
        <v>5</v>
      </c>
      <c r="AO6" s="4" t="s">
        <v>34</v>
      </c>
      <c r="AP6" s="3"/>
      <c r="AQ6" s="3"/>
      <c r="AR6" s="3"/>
      <c r="AS6" s="3"/>
      <c r="AT6" s="3"/>
      <c r="AU6" s="3"/>
      <c r="AV6" s="22"/>
      <c r="AW6" s="22"/>
      <c r="AX6" s="2" t="s">
        <v>6</v>
      </c>
    </row>
    <row r="7" spans="3:50" ht="29">
      <c r="C7" s="5"/>
      <c r="D7" s="19" t="s">
        <v>36</v>
      </c>
      <c r="E7" s="19" t="s">
        <v>37</v>
      </c>
      <c r="F7" s="19" t="s">
        <v>38</v>
      </c>
      <c r="G7" s="19" t="s">
        <v>39</v>
      </c>
      <c r="H7" s="19" t="s">
        <v>40</v>
      </c>
      <c r="I7" s="19" t="s">
        <v>41</v>
      </c>
      <c r="J7" s="19" t="s">
        <v>42</v>
      </c>
      <c r="K7" s="19" t="s">
        <v>43</v>
      </c>
      <c r="L7" s="19" t="s">
        <v>44</v>
      </c>
      <c r="M7" s="5"/>
      <c r="N7" s="1"/>
      <c r="O7" s="5"/>
      <c r="P7" s="19" t="s">
        <v>36</v>
      </c>
      <c r="Q7" s="19" t="s">
        <v>37</v>
      </c>
      <c r="R7" s="19" t="s">
        <v>38</v>
      </c>
      <c r="S7" s="19" t="s">
        <v>39</v>
      </c>
      <c r="T7" s="19" t="s">
        <v>40</v>
      </c>
      <c r="U7" s="19" t="s">
        <v>41</v>
      </c>
      <c r="V7" s="19" t="s">
        <v>42</v>
      </c>
      <c r="W7" s="19" t="s">
        <v>43</v>
      </c>
      <c r="X7" s="19" t="s">
        <v>44</v>
      </c>
      <c r="Y7" s="5"/>
      <c r="AB7" s="5"/>
      <c r="AC7" s="19" t="s">
        <v>36</v>
      </c>
      <c r="AD7" s="19" t="s">
        <v>37</v>
      </c>
      <c r="AE7" s="19" t="s">
        <v>38</v>
      </c>
      <c r="AF7" s="19" t="s">
        <v>39</v>
      </c>
      <c r="AG7" s="19" t="s">
        <v>40</v>
      </c>
      <c r="AH7" s="19" t="s">
        <v>41</v>
      </c>
      <c r="AI7" s="19" t="s">
        <v>42</v>
      </c>
      <c r="AJ7" s="19" t="s">
        <v>43</v>
      </c>
      <c r="AK7" s="19" t="s">
        <v>44</v>
      </c>
      <c r="AL7" s="5"/>
      <c r="AN7" s="5"/>
      <c r="AO7" s="19" t="s">
        <v>36</v>
      </c>
      <c r="AP7" s="19" t="s">
        <v>37</v>
      </c>
      <c r="AQ7" s="19" t="s">
        <v>38</v>
      </c>
      <c r="AR7" s="19" t="s">
        <v>39</v>
      </c>
      <c r="AS7" s="19" t="s">
        <v>40</v>
      </c>
      <c r="AT7" s="19" t="s">
        <v>41</v>
      </c>
      <c r="AU7" s="19" t="s">
        <v>42</v>
      </c>
      <c r="AV7" s="19" t="s">
        <v>43</v>
      </c>
      <c r="AW7" s="19" t="s">
        <v>44</v>
      </c>
      <c r="AX7" s="5"/>
    </row>
    <row r="8" spans="3:50">
      <c r="C8" s="6" t="s">
        <v>7</v>
      </c>
      <c r="D8" s="7" t="s">
        <v>8</v>
      </c>
      <c r="E8" s="7" t="s">
        <v>9</v>
      </c>
      <c r="F8" s="7" t="s">
        <v>10</v>
      </c>
      <c r="G8" s="7" t="s">
        <v>11</v>
      </c>
      <c r="H8" s="6" t="s">
        <v>12</v>
      </c>
      <c r="I8" s="6" t="s">
        <v>30</v>
      </c>
      <c r="J8" s="6" t="s">
        <v>31</v>
      </c>
      <c r="K8" s="6" t="s">
        <v>32</v>
      </c>
      <c r="L8" s="6" t="s">
        <v>45</v>
      </c>
      <c r="M8" s="6" t="s">
        <v>46</v>
      </c>
      <c r="N8" s="1"/>
      <c r="O8" s="6" t="s">
        <v>7</v>
      </c>
      <c r="P8" s="7" t="s">
        <v>8</v>
      </c>
      <c r="Q8" s="7" t="s">
        <v>9</v>
      </c>
      <c r="R8" s="7" t="s">
        <v>10</v>
      </c>
      <c r="S8" s="7" t="s">
        <v>11</v>
      </c>
      <c r="T8" s="6" t="s">
        <v>12</v>
      </c>
      <c r="U8" s="6" t="s">
        <v>30</v>
      </c>
      <c r="V8" s="6" t="s">
        <v>31</v>
      </c>
      <c r="W8" s="6" t="s">
        <v>32</v>
      </c>
      <c r="X8" s="6" t="s">
        <v>45</v>
      </c>
      <c r="Y8" s="6" t="s">
        <v>46</v>
      </c>
      <c r="AB8" s="6" t="s">
        <v>7</v>
      </c>
      <c r="AC8" s="7" t="s">
        <v>8</v>
      </c>
      <c r="AD8" s="7" t="s">
        <v>9</v>
      </c>
      <c r="AE8" s="7" t="s">
        <v>10</v>
      </c>
      <c r="AF8" s="7" t="s">
        <v>11</v>
      </c>
      <c r="AG8" s="6" t="s">
        <v>12</v>
      </c>
      <c r="AH8" s="6" t="s">
        <v>30</v>
      </c>
      <c r="AI8" s="6" t="s">
        <v>31</v>
      </c>
      <c r="AJ8" s="6" t="s">
        <v>32</v>
      </c>
      <c r="AK8" s="6" t="s">
        <v>45</v>
      </c>
      <c r="AL8" s="6" t="s">
        <v>46</v>
      </c>
      <c r="AN8" s="6" t="s">
        <v>7</v>
      </c>
      <c r="AO8" s="7" t="s">
        <v>8</v>
      </c>
      <c r="AP8" s="7" t="s">
        <v>9</v>
      </c>
      <c r="AQ8" s="7" t="s">
        <v>10</v>
      </c>
      <c r="AR8" s="7" t="s">
        <v>11</v>
      </c>
      <c r="AS8" s="6" t="s">
        <v>12</v>
      </c>
      <c r="AT8" s="6" t="s">
        <v>30</v>
      </c>
      <c r="AU8" s="6" t="s">
        <v>31</v>
      </c>
      <c r="AV8" s="6" t="s">
        <v>32</v>
      </c>
      <c r="AW8" s="6" t="s">
        <v>45</v>
      </c>
      <c r="AX8" s="6" t="s">
        <v>46</v>
      </c>
    </row>
    <row r="9" spans="3:50">
      <c r="C9" s="1" t="s">
        <v>13</v>
      </c>
      <c r="D9" s="8">
        <v>3000</v>
      </c>
      <c r="E9" s="8">
        <v>0</v>
      </c>
      <c r="F9" s="8">
        <v>0</v>
      </c>
      <c r="G9" s="8">
        <v>0</v>
      </c>
      <c r="H9" s="8">
        <v>0</v>
      </c>
      <c r="I9" s="8">
        <v>5000</v>
      </c>
      <c r="J9" s="8">
        <v>0</v>
      </c>
      <c r="K9" s="8">
        <v>0</v>
      </c>
      <c r="L9" s="8">
        <v>5000</v>
      </c>
      <c r="M9" s="8">
        <f>SUM(D9:L9)</f>
        <v>13000</v>
      </c>
      <c r="N9" s="1"/>
      <c r="O9" s="9" t="s">
        <v>13</v>
      </c>
      <c r="P9" s="10">
        <v>3000</v>
      </c>
      <c r="Q9" s="10">
        <v>0</v>
      </c>
      <c r="R9" s="10">
        <v>0</v>
      </c>
      <c r="S9" s="10">
        <v>0</v>
      </c>
      <c r="T9" s="10">
        <v>0</v>
      </c>
      <c r="U9" s="10">
        <v>5000</v>
      </c>
      <c r="V9" s="10">
        <v>0</v>
      </c>
      <c r="W9" s="10">
        <v>0</v>
      </c>
      <c r="X9" s="10">
        <v>5000</v>
      </c>
      <c r="Y9" s="10">
        <f>SUM(P9:X9)</f>
        <v>13000</v>
      </c>
      <c r="AB9" s="9" t="s">
        <v>13</v>
      </c>
      <c r="AC9" s="10">
        <v>4000</v>
      </c>
      <c r="AD9" s="10" t="s">
        <v>14</v>
      </c>
      <c r="AE9" s="10" t="s">
        <v>14</v>
      </c>
      <c r="AF9" s="10" t="s">
        <v>14</v>
      </c>
      <c r="AG9" s="10" t="s">
        <v>14</v>
      </c>
      <c r="AH9" s="10">
        <v>6000</v>
      </c>
      <c r="AI9" s="10" t="s">
        <v>14</v>
      </c>
      <c r="AJ9" s="10" t="s">
        <v>14</v>
      </c>
      <c r="AK9" s="10">
        <v>5000</v>
      </c>
      <c r="AL9" s="10">
        <v>15000</v>
      </c>
      <c r="AN9" s="9" t="s">
        <v>13</v>
      </c>
      <c r="AO9" s="10">
        <v>2000</v>
      </c>
      <c r="AP9" s="10">
        <v>0</v>
      </c>
      <c r="AQ9" s="10">
        <v>0</v>
      </c>
      <c r="AR9" s="10">
        <v>0</v>
      </c>
      <c r="AS9" s="10">
        <v>0</v>
      </c>
      <c r="AT9" s="10">
        <v>3000</v>
      </c>
      <c r="AU9" s="10">
        <v>0</v>
      </c>
      <c r="AV9" s="10">
        <v>0</v>
      </c>
      <c r="AW9" s="10">
        <v>4000</v>
      </c>
      <c r="AX9" s="10">
        <f>SUM(AO9:AW9)</f>
        <v>9000</v>
      </c>
    </row>
    <row r="10" spans="3:50">
      <c r="C10" s="1" t="s">
        <v>15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1"/>
      <c r="O10" s="1" t="s">
        <v>15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AB10" s="1" t="s">
        <v>15</v>
      </c>
      <c r="AC10" s="8" t="s">
        <v>14</v>
      </c>
      <c r="AD10" s="8" t="s">
        <v>14</v>
      </c>
      <c r="AE10" s="8" t="s">
        <v>14</v>
      </c>
      <c r="AF10" s="8" t="s">
        <v>14</v>
      </c>
      <c r="AG10" s="8" t="s">
        <v>14</v>
      </c>
      <c r="AH10" s="8" t="s">
        <v>14</v>
      </c>
      <c r="AI10" s="8" t="s">
        <v>14</v>
      </c>
      <c r="AJ10" s="8" t="s">
        <v>14</v>
      </c>
      <c r="AK10" s="8" t="s">
        <v>14</v>
      </c>
      <c r="AL10" s="8"/>
      <c r="AN10" s="1" t="s">
        <v>15</v>
      </c>
      <c r="AO10" s="20"/>
      <c r="AP10" s="20"/>
      <c r="AQ10" s="20"/>
      <c r="AR10" s="20"/>
      <c r="AS10" s="20"/>
      <c r="AT10" s="20"/>
      <c r="AU10" s="20"/>
      <c r="AV10" s="20"/>
      <c r="AW10" s="20"/>
      <c r="AX10" s="20"/>
    </row>
    <row r="11" spans="3:50">
      <c r="C11" s="1" t="s">
        <v>16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1"/>
      <c r="O11" s="1" t="s">
        <v>16</v>
      </c>
      <c r="P11" s="20" t="s">
        <v>14</v>
      </c>
      <c r="Q11" s="20" t="s">
        <v>14</v>
      </c>
      <c r="R11" s="20" t="s">
        <v>14</v>
      </c>
      <c r="S11" s="20" t="s">
        <v>14</v>
      </c>
      <c r="T11" s="20" t="s">
        <v>14</v>
      </c>
      <c r="U11" s="20" t="s">
        <v>14</v>
      </c>
      <c r="V11" s="20" t="s">
        <v>14</v>
      </c>
      <c r="W11" s="20" t="s">
        <v>14</v>
      </c>
      <c r="X11" s="20" t="s">
        <v>14</v>
      </c>
      <c r="Y11" s="20" t="s">
        <v>14</v>
      </c>
      <c r="AB11" s="1" t="s">
        <v>16</v>
      </c>
      <c r="AC11" s="20" t="s">
        <v>14</v>
      </c>
      <c r="AD11" s="20" t="s">
        <v>14</v>
      </c>
      <c r="AE11" s="20" t="s">
        <v>14</v>
      </c>
      <c r="AF11" s="20" t="s">
        <v>14</v>
      </c>
      <c r="AG11" s="20" t="s">
        <v>14</v>
      </c>
      <c r="AH11" s="20" t="s">
        <v>14</v>
      </c>
      <c r="AI11" s="20" t="s">
        <v>14</v>
      </c>
      <c r="AJ11" s="20" t="s">
        <v>14</v>
      </c>
      <c r="AK11" s="20" t="s">
        <v>14</v>
      </c>
      <c r="AL11" s="20"/>
      <c r="AN11" s="1" t="s">
        <v>16</v>
      </c>
      <c r="AO11" s="21">
        <v>0</v>
      </c>
      <c r="AP11" s="21">
        <v>0</v>
      </c>
      <c r="AQ11" s="21">
        <v>0</v>
      </c>
      <c r="AR11" s="21">
        <v>0</v>
      </c>
      <c r="AS11" s="21">
        <v>0</v>
      </c>
      <c r="AT11" s="21">
        <v>0</v>
      </c>
      <c r="AU11" s="21">
        <v>0</v>
      </c>
      <c r="AV11" s="21">
        <v>0</v>
      </c>
      <c r="AW11" s="21">
        <v>0</v>
      </c>
      <c r="AX11" s="21">
        <f t="shared" ref="AX11:AX12" si="0">SUM(AO11:AW11)</f>
        <v>0</v>
      </c>
    </row>
    <row r="12" spans="3:50">
      <c r="C12" s="1" t="s">
        <v>17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1"/>
      <c r="O12" s="1" t="s">
        <v>17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AB12" s="1" t="s">
        <v>17</v>
      </c>
      <c r="AC12" s="8" t="s">
        <v>14</v>
      </c>
      <c r="AD12" s="8" t="s">
        <v>14</v>
      </c>
      <c r="AE12" s="8" t="s">
        <v>14</v>
      </c>
      <c r="AF12" s="8" t="s">
        <v>14</v>
      </c>
      <c r="AG12" s="8" t="s">
        <v>14</v>
      </c>
      <c r="AH12" s="8" t="s">
        <v>14</v>
      </c>
      <c r="AI12" s="8" t="s">
        <v>14</v>
      </c>
      <c r="AJ12" s="8" t="s">
        <v>14</v>
      </c>
      <c r="AK12" s="8" t="s">
        <v>14</v>
      </c>
      <c r="AL12" s="8"/>
      <c r="AN12" s="1" t="s">
        <v>17</v>
      </c>
      <c r="AO12" s="8">
        <v>0</v>
      </c>
      <c r="AP12" s="8">
        <v>0</v>
      </c>
      <c r="AQ12" s="8">
        <v>0</v>
      </c>
      <c r="AR12" s="8">
        <v>0</v>
      </c>
      <c r="AS12" s="8">
        <v>0</v>
      </c>
      <c r="AT12" s="8">
        <v>0</v>
      </c>
      <c r="AU12" s="8">
        <v>0</v>
      </c>
      <c r="AV12" s="8">
        <v>0</v>
      </c>
      <c r="AW12" s="8">
        <v>60</v>
      </c>
      <c r="AX12" s="8">
        <f t="shared" si="0"/>
        <v>60</v>
      </c>
    </row>
    <row r="13" spans="3:50">
      <c r="C13" s="1" t="s">
        <v>18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1"/>
      <c r="O13" s="1" t="s">
        <v>18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AB13" s="1" t="s">
        <v>18</v>
      </c>
      <c r="AC13" s="8" t="s">
        <v>14</v>
      </c>
      <c r="AD13" s="8" t="s">
        <v>14</v>
      </c>
      <c r="AE13" s="8" t="s">
        <v>14</v>
      </c>
      <c r="AF13" s="8" t="s">
        <v>14</v>
      </c>
      <c r="AG13" s="8" t="s">
        <v>14</v>
      </c>
      <c r="AH13" s="8" t="s">
        <v>14</v>
      </c>
      <c r="AI13" s="8" t="s">
        <v>14</v>
      </c>
      <c r="AJ13" s="8" t="s">
        <v>14</v>
      </c>
      <c r="AK13" s="8" t="s">
        <v>14</v>
      </c>
      <c r="AL13" s="8"/>
      <c r="AN13" s="1" t="s">
        <v>18</v>
      </c>
      <c r="AO13" s="20"/>
      <c r="AP13" s="20"/>
      <c r="AQ13" s="20"/>
      <c r="AR13" s="20"/>
      <c r="AS13" s="20"/>
      <c r="AT13" s="20"/>
      <c r="AU13" s="20"/>
      <c r="AV13" s="20"/>
      <c r="AW13" s="20"/>
      <c r="AX13" s="20"/>
    </row>
    <row r="14" spans="3:50">
      <c r="C14" s="1" t="s">
        <v>19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1"/>
      <c r="O14" s="1" t="s">
        <v>19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AB14" s="1" t="s">
        <v>19</v>
      </c>
      <c r="AC14" s="8" t="s">
        <v>14</v>
      </c>
      <c r="AD14" s="8" t="s">
        <v>14</v>
      </c>
      <c r="AE14" s="8" t="s">
        <v>14</v>
      </c>
      <c r="AF14" s="8" t="s">
        <v>14</v>
      </c>
      <c r="AG14" s="8" t="s">
        <v>14</v>
      </c>
      <c r="AH14" s="8" t="s">
        <v>14</v>
      </c>
      <c r="AI14" s="8" t="s">
        <v>14</v>
      </c>
      <c r="AJ14" s="8" t="s">
        <v>14</v>
      </c>
      <c r="AK14" s="8" t="s">
        <v>14</v>
      </c>
      <c r="AL14" s="8"/>
      <c r="AN14" s="1" t="s">
        <v>19</v>
      </c>
      <c r="AO14" s="8">
        <v>0</v>
      </c>
      <c r="AP14" s="8">
        <v>0</v>
      </c>
      <c r="AQ14" s="8">
        <v>0</v>
      </c>
      <c r="AR14" s="8">
        <v>0</v>
      </c>
      <c r="AS14" s="8">
        <v>0</v>
      </c>
      <c r="AT14" s="8">
        <v>0</v>
      </c>
      <c r="AU14" s="8">
        <v>0</v>
      </c>
      <c r="AV14" s="8">
        <v>0</v>
      </c>
      <c r="AW14" s="8">
        <v>0</v>
      </c>
      <c r="AX14" s="8">
        <v>0</v>
      </c>
    </row>
    <row r="15" spans="3:50">
      <c r="C15" s="1" t="s">
        <v>20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1"/>
      <c r="O15" s="1" t="s">
        <v>20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AB15" s="1" t="s">
        <v>20</v>
      </c>
      <c r="AC15" s="8" t="s">
        <v>14</v>
      </c>
      <c r="AD15" s="8" t="s">
        <v>14</v>
      </c>
      <c r="AE15" s="8" t="s">
        <v>14</v>
      </c>
      <c r="AF15" s="8" t="s">
        <v>14</v>
      </c>
      <c r="AG15" s="8" t="s">
        <v>14</v>
      </c>
      <c r="AH15" s="8" t="s">
        <v>14</v>
      </c>
      <c r="AI15" s="8" t="s">
        <v>14</v>
      </c>
      <c r="AJ15" s="8" t="s">
        <v>14</v>
      </c>
      <c r="AK15" s="8" t="s">
        <v>14</v>
      </c>
      <c r="AL15" s="8"/>
      <c r="AN15" s="1" t="s">
        <v>20</v>
      </c>
      <c r="AO15" s="8">
        <v>0</v>
      </c>
      <c r="AP15" s="8">
        <v>0</v>
      </c>
      <c r="AQ15" s="8">
        <v>0</v>
      </c>
      <c r="AR15" s="8">
        <v>0</v>
      </c>
      <c r="AS15" s="8">
        <v>0</v>
      </c>
      <c r="AT15" s="8">
        <v>0</v>
      </c>
      <c r="AU15" s="8">
        <v>0</v>
      </c>
      <c r="AV15" s="8">
        <v>0</v>
      </c>
      <c r="AW15" s="8">
        <v>0</v>
      </c>
      <c r="AX15" s="20"/>
    </row>
    <row r="16" spans="3:50">
      <c r="C16" s="1" t="s">
        <v>21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1"/>
      <c r="O16" s="1" t="s">
        <v>21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AB16" s="1" t="s">
        <v>21</v>
      </c>
      <c r="AC16" s="21" t="s">
        <v>14</v>
      </c>
      <c r="AD16" s="21" t="s">
        <v>14</v>
      </c>
      <c r="AE16" s="21" t="s">
        <v>14</v>
      </c>
      <c r="AF16" s="21" t="s">
        <v>14</v>
      </c>
      <c r="AG16" s="21" t="s">
        <v>14</v>
      </c>
      <c r="AH16" s="21" t="s">
        <v>14</v>
      </c>
      <c r="AI16" s="21" t="s">
        <v>14</v>
      </c>
      <c r="AJ16" s="21" t="s">
        <v>14</v>
      </c>
      <c r="AK16" s="21" t="s">
        <v>14</v>
      </c>
      <c r="AL16" s="21"/>
      <c r="AN16" s="1" t="s">
        <v>21</v>
      </c>
      <c r="AO16" s="21">
        <v>0</v>
      </c>
      <c r="AP16" s="21">
        <v>0</v>
      </c>
      <c r="AQ16" s="21">
        <v>0</v>
      </c>
      <c r="AR16" s="21">
        <v>0</v>
      </c>
      <c r="AS16" s="21">
        <v>0</v>
      </c>
      <c r="AT16" s="21">
        <v>0</v>
      </c>
      <c r="AU16" s="21">
        <v>0</v>
      </c>
      <c r="AV16" s="21">
        <v>0</v>
      </c>
      <c r="AW16" s="21">
        <v>0</v>
      </c>
      <c r="AX16" s="21">
        <v>0</v>
      </c>
    </row>
    <row r="17" spans="3:50">
      <c r="C17" s="1" t="s">
        <v>22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1"/>
      <c r="O17" s="1" t="s">
        <v>22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AB17" s="1" t="s">
        <v>22</v>
      </c>
      <c r="AC17" s="8">
        <v>30</v>
      </c>
      <c r="AD17" s="8">
        <v>0</v>
      </c>
      <c r="AE17" s="8">
        <v>0</v>
      </c>
      <c r="AF17" s="8">
        <v>0</v>
      </c>
      <c r="AG17" s="8">
        <v>0</v>
      </c>
      <c r="AH17" s="8">
        <v>0</v>
      </c>
      <c r="AI17" s="8">
        <v>0</v>
      </c>
      <c r="AJ17" s="8">
        <v>0</v>
      </c>
      <c r="AK17" s="8">
        <v>0</v>
      </c>
      <c r="AL17" s="8">
        <f>SUM(AC17:AK17)</f>
        <v>30</v>
      </c>
      <c r="AN17" s="1" t="s">
        <v>22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</row>
    <row r="18" spans="3:50">
      <c r="C18" s="1" t="s">
        <v>23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"/>
      <c r="O18" s="1" t="s">
        <v>23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AB18" s="1" t="s">
        <v>23</v>
      </c>
      <c r="AC18" s="8" t="s">
        <v>14</v>
      </c>
      <c r="AD18" s="8" t="s">
        <v>14</v>
      </c>
      <c r="AE18" s="8" t="s">
        <v>14</v>
      </c>
      <c r="AF18" s="8" t="s">
        <v>14</v>
      </c>
      <c r="AG18" s="8" t="s">
        <v>14</v>
      </c>
      <c r="AH18" s="8" t="s">
        <v>14</v>
      </c>
      <c r="AI18" s="8" t="s">
        <v>14</v>
      </c>
      <c r="AJ18" s="8" t="s">
        <v>14</v>
      </c>
      <c r="AK18" s="8" t="s">
        <v>14</v>
      </c>
      <c r="AL18" s="8" t="s">
        <v>14</v>
      </c>
      <c r="AN18" s="1" t="s">
        <v>23</v>
      </c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3:50">
      <c r="C19" s="1" t="s">
        <v>24</v>
      </c>
      <c r="D19" s="8">
        <v>100</v>
      </c>
      <c r="E19" s="8">
        <v>0</v>
      </c>
      <c r="F19" s="8">
        <v>0</v>
      </c>
      <c r="G19" s="8">
        <v>0</v>
      </c>
      <c r="H19" s="8">
        <v>50</v>
      </c>
      <c r="I19" s="8">
        <v>50</v>
      </c>
      <c r="J19" s="8">
        <v>0</v>
      </c>
      <c r="K19" s="8">
        <v>0</v>
      </c>
      <c r="L19" s="8">
        <v>100</v>
      </c>
      <c r="M19" s="8">
        <f t="shared" ref="M19:M20" si="1">SUM(D19:L19)</f>
        <v>300</v>
      </c>
      <c r="N19" s="1"/>
      <c r="O19" s="1" t="s">
        <v>24</v>
      </c>
      <c r="P19" s="8">
        <v>500</v>
      </c>
      <c r="Q19" s="8">
        <v>0</v>
      </c>
      <c r="R19" s="8">
        <v>0</v>
      </c>
      <c r="S19" s="8">
        <v>0</v>
      </c>
      <c r="T19" s="8" t="s">
        <v>14</v>
      </c>
      <c r="U19" s="8">
        <v>500</v>
      </c>
      <c r="V19" s="8">
        <v>0</v>
      </c>
      <c r="W19" s="8">
        <v>0</v>
      </c>
      <c r="X19" s="8">
        <v>100</v>
      </c>
      <c r="Y19" s="8">
        <f t="shared" ref="Y19:Y20" si="2">SUM(P19:X19)</f>
        <v>1100</v>
      </c>
      <c r="AB19" s="1" t="s">
        <v>24</v>
      </c>
      <c r="AC19" s="8">
        <v>150</v>
      </c>
      <c r="AD19" s="8" t="s">
        <v>14</v>
      </c>
      <c r="AE19" s="8" t="s">
        <v>14</v>
      </c>
      <c r="AF19" s="8" t="s">
        <v>14</v>
      </c>
      <c r="AG19" s="8">
        <v>100</v>
      </c>
      <c r="AH19" s="8">
        <v>100</v>
      </c>
      <c r="AI19" s="8" t="s">
        <v>14</v>
      </c>
      <c r="AJ19" s="8" t="s">
        <v>14</v>
      </c>
      <c r="AK19" s="8">
        <v>200</v>
      </c>
      <c r="AL19" s="8">
        <v>500</v>
      </c>
      <c r="AN19" s="1" t="s">
        <v>24</v>
      </c>
      <c r="AO19" s="8" t="str">
        <f t="shared" ref="AO19:AX19" si="3">AB19</f>
        <v>11. Glempang</v>
      </c>
      <c r="AP19" s="8">
        <f t="shared" si="3"/>
        <v>150</v>
      </c>
      <c r="AQ19" s="8" t="str">
        <f t="shared" si="3"/>
        <v>-</v>
      </c>
      <c r="AR19" s="8" t="str">
        <f t="shared" si="3"/>
        <v>-</v>
      </c>
      <c r="AS19" s="8" t="str">
        <f t="shared" si="3"/>
        <v>-</v>
      </c>
      <c r="AT19" s="8">
        <f t="shared" si="3"/>
        <v>100</v>
      </c>
      <c r="AU19" s="8">
        <f t="shared" si="3"/>
        <v>100</v>
      </c>
      <c r="AV19" s="8" t="str">
        <f t="shared" si="3"/>
        <v>-</v>
      </c>
      <c r="AW19" s="8" t="str">
        <f t="shared" si="3"/>
        <v>-</v>
      </c>
      <c r="AX19" s="8">
        <f t="shared" si="3"/>
        <v>200</v>
      </c>
    </row>
    <row r="20" spans="3:50">
      <c r="C20" s="1" t="s">
        <v>25</v>
      </c>
      <c r="D20" s="8">
        <v>25</v>
      </c>
      <c r="E20" s="8">
        <v>0</v>
      </c>
      <c r="F20" s="8">
        <v>0</v>
      </c>
      <c r="G20" s="8">
        <v>0</v>
      </c>
      <c r="H20" s="8">
        <v>0</v>
      </c>
      <c r="I20" s="8">
        <v>24</v>
      </c>
      <c r="J20" s="8">
        <v>0</v>
      </c>
      <c r="K20" s="8">
        <v>0</v>
      </c>
      <c r="L20" s="8">
        <v>58</v>
      </c>
      <c r="M20" s="8">
        <f t="shared" si="1"/>
        <v>107</v>
      </c>
      <c r="N20" s="1"/>
      <c r="O20" s="1" t="s">
        <v>25</v>
      </c>
      <c r="P20" s="8">
        <v>100</v>
      </c>
      <c r="Q20" s="8">
        <v>0</v>
      </c>
      <c r="R20" s="8">
        <v>0</v>
      </c>
      <c r="S20" s="8">
        <v>0</v>
      </c>
      <c r="T20" s="8">
        <v>0</v>
      </c>
      <c r="U20" s="8">
        <v>240</v>
      </c>
      <c r="V20" s="8">
        <v>0</v>
      </c>
      <c r="W20" s="8">
        <v>0</v>
      </c>
      <c r="X20" s="8">
        <v>580</v>
      </c>
      <c r="Y20" s="8">
        <f t="shared" si="2"/>
        <v>920</v>
      </c>
      <c r="AB20" s="1" t="s">
        <v>25</v>
      </c>
      <c r="AC20" s="8">
        <v>100</v>
      </c>
      <c r="AD20" s="8">
        <v>0</v>
      </c>
      <c r="AE20" s="8">
        <v>0</v>
      </c>
      <c r="AF20" s="8">
        <v>0</v>
      </c>
      <c r="AG20" s="8">
        <v>0</v>
      </c>
      <c r="AH20" s="8">
        <v>240</v>
      </c>
      <c r="AI20" s="8">
        <v>0</v>
      </c>
      <c r="AJ20" s="8">
        <v>0</v>
      </c>
      <c r="AK20" s="8">
        <v>580</v>
      </c>
      <c r="AL20" s="8"/>
      <c r="AN20" s="1" t="s">
        <v>25</v>
      </c>
      <c r="AO20" s="8">
        <v>25</v>
      </c>
      <c r="AP20" s="8">
        <v>0</v>
      </c>
      <c r="AQ20" s="8">
        <v>0</v>
      </c>
      <c r="AR20" s="8">
        <v>0</v>
      </c>
      <c r="AS20" s="8">
        <v>0</v>
      </c>
      <c r="AT20" s="8">
        <v>24</v>
      </c>
      <c r="AU20" s="8">
        <v>0</v>
      </c>
      <c r="AV20" s="8">
        <v>0</v>
      </c>
      <c r="AW20" s="8">
        <v>58</v>
      </c>
      <c r="AX20" s="8">
        <f t="shared" ref="AX20:AX21" si="4">SUM(AO20:AW20)</f>
        <v>107</v>
      </c>
    </row>
    <row r="21" spans="3:50">
      <c r="C21" s="1" t="s">
        <v>26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"/>
      <c r="O21" s="1" t="s">
        <v>26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8">
        <v>0</v>
      </c>
      <c r="AB21" s="1" t="s">
        <v>26</v>
      </c>
      <c r="AC21" s="8">
        <v>3000</v>
      </c>
      <c r="AD21" s="8" t="s">
        <v>14</v>
      </c>
      <c r="AE21" s="8" t="s">
        <v>14</v>
      </c>
      <c r="AF21" s="8" t="s">
        <v>14</v>
      </c>
      <c r="AG21" s="8" t="s">
        <v>14</v>
      </c>
      <c r="AH21" s="8">
        <v>200</v>
      </c>
      <c r="AI21" s="8" t="s">
        <v>14</v>
      </c>
      <c r="AJ21" s="8" t="s">
        <v>14</v>
      </c>
      <c r="AK21" s="8">
        <v>300</v>
      </c>
      <c r="AL21" s="8">
        <f>SUM(AC21:AK21)</f>
        <v>3500</v>
      </c>
      <c r="AN21" s="1" t="s">
        <v>26</v>
      </c>
      <c r="AO21" s="8">
        <v>60</v>
      </c>
      <c r="AP21" s="20"/>
      <c r="AQ21" s="20"/>
      <c r="AR21" s="20"/>
      <c r="AS21" s="8">
        <v>15</v>
      </c>
      <c r="AT21" s="8">
        <v>5</v>
      </c>
      <c r="AU21" s="20"/>
      <c r="AV21" s="20"/>
      <c r="AW21" s="8">
        <v>10</v>
      </c>
      <c r="AX21" s="8">
        <f t="shared" si="4"/>
        <v>90</v>
      </c>
    </row>
    <row r="22" spans="3:50">
      <c r="C22" s="1" t="s">
        <v>27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1"/>
      <c r="O22" s="1" t="s">
        <v>27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AB22" s="1" t="s">
        <v>27</v>
      </c>
      <c r="AC22" s="8" t="s">
        <v>14</v>
      </c>
      <c r="AD22" s="8" t="s">
        <v>14</v>
      </c>
      <c r="AE22" s="8" t="s">
        <v>14</v>
      </c>
      <c r="AF22" s="8" t="s">
        <v>14</v>
      </c>
      <c r="AG22" s="8" t="s">
        <v>14</v>
      </c>
      <c r="AH22" s="8" t="s">
        <v>14</v>
      </c>
      <c r="AI22" s="8" t="s">
        <v>14</v>
      </c>
      <c r="AJ22" s="8" t="s">
        <v>14</v>
      </c>
      <c r="AK22" s="8" t="s">
        <v>14</v>
      </c>
      <c r="AL22" s="8"/>
      <c r="AN22" s="1" t="s">
        <v>27</v>
      </c>
      <c r="AO22" s="20"/>
      <c r="AP22" s="20"/>
      <c r="AQ22" s="20"/>
      <c r="AR22" s="20"/>
      <c r="AS22" s="20"/>
      <c r="AT22" s="20"/>
      <c r="AU22" s="20"/>
      <c r="AV22" s="20"/>
      <c r="AW22" s="20"/>
      <c r="AX22" s="20"/>
    </row>
    <row r="23" spans="3:50">
      <c r="C23" s="1" t="s">
        <v>28</v>
      </c>
      <c r="D23" s="8">
        <v>9500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350</v>
      </c>
      <c r="M23" s="8">
        <f>SUM(D23:L23)</f>
        <v>9850</v>
      </c>
      <c r="N23" s="1"/>
      <c r="O23" s="1" t="s">
        <v>28</v>
      </c>
      <c r="P23" s="8">
        <v>1500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350</v>
      </c>
      <c r="Y23" s="8">
        <f>SUM(P23:X23)</f>
        <v>1850</v>
      </c>
      <c r="AB23" s="1" t="s">
        <v>28</v>
      </c>
      <c r="AC23" s="8">
        <v>1500</v>
      </c>
      <c r="AD23" s="8" t="s">
        <v>14</v>
      </c>
      <c r="AE23" s="8" t="s">
        <v>14</v>
      </c>
      <c r="AF23" s="8" t="s">
        <v>14</v>
      </c>
      <c r="AG23" s="8" t="s">
        <v>14</v>
      </c>
      <c r="AH23" s="8" t="s">
        <v>14</v>
      </c>
      <c r="AI23" s="8" t="s">
        <v>14</v>
      </c>
      <c r="AJ23" s="8" t="s">
        <v>14</v>
      </c>
      <c r="AK23" s="8">
        <v>500</v>
      </c>
      <c r="AL23" s="8">
        <v>17000</v>
      </c>
      <c r="AN23" s="1" t="s">
        <v>28</v>
      </c>
      <c r="AO23" s="8">
        <v>9500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350</v>
      </c>
      <c r="AX23" s="8">
        <f>SUM(AO23:AW23)</f>
        <v>9850</v>
      </c>
    </row>
    <row r="24" spans="3:50">
      <c r="C24" s="1" t="s">
        <v>29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1"/>
      <c r="O24" s="1" t="s">
        <v>29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1"/>
      <c r="AA24" s="1"/>
      <c r="AB24" s="1" t="s">
        <v>29</v>
      </c>
      <c r="AC24" s="8" t="s">
        <v>14</v>
      </c>
      <c r="AD24" s="8" t="s">
        <v>14</v>
      </c>
      <c r="AE24" s="8" t="s">
        <v>14</v>
      </c>
      <c r="AF24" s="8" t="s">
        <v>14</v>
      </c>
      <c r="AG24" s="8" t="s">
        <v>14</v>
      </c>
      <c r="AH24" s="8" t="s">
        <v>14</v>
      </c>
      <c r="AI24" s="8" t="s">
        <v>14</v>
      </c>
      <c r="AJ24" s="8" t="s">
        <v>14</v>
      </c>
      <c r="AK24" s="8" t="s">
        <v>14</v>
      </c>
      <c r="AL24" s="8"/>
      <c r="AN24" s="1" t="s">
        <v>29</v>
      </c>
      <c r="AO24" s="20"/>
      <c r="AP24" s="20"/>
      <c r="AQ24" s="20"/>
      <c r="AR24" s="20"/>
      <c r="AS24" s="20"/>
      <c r="AT24" s="20"/>
      <c r="AU24" s="20"/>
      <c r="AV24" s="20"/>
      <c r="AW24" s="20"/>
      <c r="AX24" s="20"/>
    </row>
    <row r="25" spans="3:50">
      <c r="C25" s="12" t="s">
        <v>6</v>
      </c>
      <c r="D25" s="13">
        <f t="shared" ref="D25:M25" si="5">SUM(D9:D24)</f>
        <v>12625</v>
      </c>
      <c r="E25" s="13">
        <f t="shared" si="5"/>
        <v>0</v>
      </c>
      <c r="F25" s="13">
        <f t="shared" si="5"/>
        <v>0</v>
      </c>
      <c r="G25" s="13">
        <f t="shared" si="5"/>
        <v>0</v>
      </c>
      <c r="H25" s="13">
        <f t="shared" si="5"/>
        <v>50</v>
      </c>
      <c r="I25" s="13">
        <f t="shared" si="5"/>
        <v>5074</v>
      </c>
      <c r="J25" s="13">
        <f t="shared" si="5"/>
        <v>0</v>
      </c>
      <c r="K25" s="13">
        <f t="shared" si="5"/>
        <v>0</v>
      </c>
      <c r="L25" s="13">
        <f t="shared" si="5"/>
        <v>5508</v>
      </c>
      <c r="M25" s="13">
        <f t="shared" si="5"/>
        <v>23257</v>
      </c>
      <c r="N25" s="1"/>
      <c r="O25" s="1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"/>
      <c r="AA25" s="1"/>
      <c r="AB25" s="14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N25" s="14"/>
      <c r="AO25" s="16"/>
      <c r="AP25" s="16"/>
      <c r="AQ25" s="16"/>
      <c r="AR25" s="16"/>
      <c r="AS25" s="16"/>
      <c r="AT25" s="16"/>
      <c r="AU25" s="16"/>
      <c r="AV25" s="16"/>
      <c r="AW25" s="16"/>
      <c r="AX25" s="16"/>
    </row>
    <row r="26" spans="3:50">
      <c r="C26" s="11">
        <v>2021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7" t="s">
        <v>6</v>
      </c>
      <c r="P26" s="18">
        <f t="shared" ref="P26:Y26" si="6">SUM(P9:P24)</f>
        <v>5100</v>
      </c>
      <c r="Q26" s="18">
        <f t="shared" si="6"/>
        <v>0</v>
      </c>
      <c r="R26" s="18">
        <f t="shared" si="6"/>
        <v>0</v>
      </c>
      <c r="S26" s="18">
        <f t="shared" si="6"/>
        <v>0</v>
      </c>
      <c r="T26" s="18">
        <f t="shared" si="6"/>
        <v>0</v>
      </c>
      <c r="U26" s="18">
        <f t="shared" si="6"/>
        <v>5740</v>
      </c>
      <c r="V26" s="18">
        <f t="shared" si="6"/>
        <v>0</v>
      </c>
      <c r="W26" s="18">
        <f t="shared" si="6"/>
        <v>0</v>
      </c>
      <c r="X26" s="18">
        <f t="shared" si="6"/>
        <v>6030</v>
      </c>
      <c r="Y26" s="18">
        <f t="shared" si="6"/>
        <v>16870</v>
      </c>
      <c r="AB26" s="17" t="s">
        <v>6</v>
      </c>
      <c r="AC26" s="18">
        <f t="shared" ref="AC26:AL26" si="7">SUM(AC9:AC24)</f>
        <v>8780</v>
      </c>
      <c r="AD26" s="18">
        <f t="shared" si="7"/>
        <v>0</v>
      </c>
      <c r="AE26" s="18">
        <f t="shared" si="7"/>
        <v>0</v>
      </c>
      <c r="AF26" s="18">
        <f t="shared" si="7"/>
        <v>0</v>
      </c>
      <c r="AG26" s="18">
        <f t="shared" si="7"/>
        <v>100</v>
      </c>
      <c r="AH26" s="18">
        <f t="shared" si="7"/>
        <v>6540</v>
      </c>
      <c r="AI26" s="18">
        <f t="shared" si="7"/>
        <v>0</v>
      </c>
      <c r="AJ26" s="18">
        <f t="shared" si="7"/>
        <v>0</v>
      </c>
      <c r="AK26" s="18">
        <f t="shared" si="7"/>
        <v>6580</v>
      </c>
      <c r="AL26" s="18">
        <f t="shared" si="7"/>
        <v>36030</v>
      </c>
      <c r="AN26" s="17" t="s">
        <v>6</v>
      </c>
      <c r="AO26" s="18">
        <f t="shared" ref="AO26:AX26" si="8">SUM(AO9:AO24)</f>
        <v>11585</v>
      </c>
      <c r="AP26" s="18">
        <f t="shared" si="8"/>
        <v>150</v>
      </c>
      <c r="AQ26" s="18">
        <f t="shared" si="8"/>
        <v>0</v>
      </c>
      <c r="AR26" s="18">
        <f t="shared" si="8"/>
        <v>0</v>
      </c>
      <c r="AS26" s="18">
        <f t="shared" si="8"/>
        <v>15</v>
      </c>
      <c r="AT26" s="18">
        <f t="shared" si="8"/>
        <v>3129</v>
      </c>
      <c r="AU26" s="18">
        <f t="shared" si="8"/>
        <v>100</v>
      </c>
      <c r="AV26" s="18">
        <f t="shared" si="8"/>
        <v>0</v>
      </c>
      <c r="AW26" s="18">
        <f t="shared" si="8"/>
        <v>4478</v>
      </c>
      <c r="AX26" s="18">
        <f t="shared" si="8"/>
        <v>19307</v>
      </c>
    </row>
  </sheetData>
  <mergeCells count="12">
    <mergeCell ref="AX6:AX7"/>
    <mergeCell ref="P6:V6"/>
    <mergeCell ref="Y6:Y7"/>
    <mergeCell ref="AC6:AI6"/>
    <mergeCell ref="AL6:AL7"/>
    <mergeCell ref="AN6:AN7"/>
    <mergeCell ref="AO6:AU6"/>
    <mergeCell ref="AB6:AB7"/>
    <mergeCell ref="D6:J6"/>
    <mergeCell ref="M6:M7"/>
    <mergeCell ref="C6:C7"/>
    <mergeCell ref="O6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2026-04-21T00:36:13Z</dcterms:created>
  <dcterms:modified xsi:type="dcterms:W3CDTF">2026-04-21T00:45:11Z</dcterms:modified>
</cp:coreProperties>
</file>