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8_{BD664CBD-318E-4BA9-BC63-D0193C7CB854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17" i="1" l="1"/>
  <c r="AS17" i="1"/>
  <c r="AR17" i="1"/>
  <c r="AQ17" i="1"/>
  <c r="AN17" i="1"/>
  <c r="AJ17" i="1"/>
  <c r="AG17" i="1"/>
  <c r="AF17" i="1"/>
  <c r="AE17" i="1"/>
  <c r="AB17" i="1"/>
  <c r="W17" i="1"/>
  <c r="V17" i="1"/>
  <c r="U17" i="1"/>
  <c r="T17" i="1"/>
  <c r="S17" i="1"/>
  <c r="R17" i="1"/>
  <c r="Q17" i="1"/>
  <c r="P17" i="1"/>
  <c r="O17" i="1"/>
  <c r="K17" i="1"/>
  <c r="J17" i="1"/>
  <c r="I17" i="1"/>
  <c r="H17" i="1"/>
  <c r="G17" i="1"/>
  <c r="F17" i="1"/>
  <c r="E17" i="1"/>
  <c r="D17" i="1"/>
  <c r="C17" i="1"/>
  <c r="AD16" i="1"/>
  <c r="AC16" i="1"/>
  <c r="X16" i="1"/>
  <c r="L16" i="1"/>
  <c r="AD15" i="1"/>
  <c r="AC15" i="1"/>
  <c r="X15" i="1"/>
  <c r="X17" i="1" s="1"/>
  <c r="L15" i="1"/>
  <c r="AD14" i="1"/>
  <c r="AC14" i="1"/>
  <c r="L14" i="1"/>
  <c r="AD13" i="1"/>
  <c r="AD17" i="1" s="1"/>
  <c r="AC13" i="1"/>
  <c r="AU12" i="1"/>
  <c r="AP12" i="1"/>
  <c r="AO12" i="1"/>
  <c r="AW12" i="1" s="1"/>
  <c r="AD12" i="1"/>
  <c r="AC12" i="1"/>
  <c r="X12" i="1"/>
  <c r="L12" i="1"/>
  <c r="L17" i="1" s="1"/>
  <c r="AU11" i="1"/>
  <c r="AP11" i="1"/>
  <c r="AO11" i="1"/>
  <c r="AW11" i="1" s="1"/>
  <c r="AD11" i="1"/>
  <c r="AC11" i="1"/>
  <c r="X11" i="1"/>
  <c r="L11" i="1"/>
  <c r="AU10" i="1"/>
  <c r="AP10" i="1"/>
  <c r="AO10" i="1"/>
  <c r="AW10" i="1" s="1"/>
  <c r="AI10" i="1"/>
  <c r="AD10" i="1"/>
  <c r="AC10" i="1"/>
  <c r="X10" i="1"/>
  <c r="L10" i="1"/>
  <c r="AU9" i="1"/>
  <c r="AU13" i="1" s="1"/>
  <c r="AP9" i="1"/>
  <c r="AO9" i="1"/>
  <c r="AI9" i="1"/>
  <c r="AI11" i="1" s="1"/>
  <c r="AH9" i="1"/>
  <c r="AD9" i="1"/>
  <c r="AC9" i="1"/>
  <c r="L9" i="1"/>
  <c r="AO14" i="1" l="1"/>
  <c r="AW14" i="1" s="1"/>
  <c r="AK9" i="1"/>
  <c r="AC17" i="1"/>
  <c r="AP14" i="1"/>
  <c r="AP15" i="1" s="1"/>
  <c r="AO13" i="1"/>
  <c r="AW13" i="1" s="1"/>
  <c r="AI12" i="1"/>
  <c r="AP13" i="1"/>
  <c r="AP16" i="1" s="1"/>
  <c r="AW9" i="1"/>
  <c r="AU14" i="1"/>
  <c r="AH10" i="1"/>
  <c r="AK10" i="1" s="1"/>
  <c r="AO15" i="1" l="1"/>
  <c r="AW15" i="1" s="1"/>
  <c r="AP17" i="1"/>
  <c r="AH11" i="1"/>
  <c r="AU15" i="1"/>
  <c r="AI13" i="1"/>
  <c r="AI14" i="1" s="1"/>
  <c r="AI15" i="1" l="1"/>
  <c r="AI16" i="1"/>
  <c r="AI17" i="1"/>
  <c r="AK11" i="1"/>
  <c r="AO16" i="1"/>
  <c r="AH12" i="1"/>
  <c r="AK12" i="1" s="1"/>
  <c r="AU16" i="1"/>
  <c r="AU17" i="1" s="1"/>
  <c r="AH13" i="1" l="1"/>
  <c r="AK13" i="1" s="1"/>
  <c r="AW16" i="1"/>
  <c r="AW17" i="1" s="1"/>
  <c r="AO17" i="1"/>
  <c r="AH14" i="1" l="1"/>
  <c r="AK14" i="1" s="1"/>
  <c r="AH15" i="1"/>
  <c r="AK15" i="1" s="1"/>
  <c r="AH16" i="1" l="1"/>
  <c r="AK16" i="1" l="1"/>
  <c r="AK17" i="1" s="1"/>
  <c r="AH17" i="1"/>
</calcChain>
</file>

<file path=xl/sharedStrings.xml><?xml version="1.0" encoding="utf-8"?>
<sst xmlns="http://schemas.openxmlformats.org/spreadsheetml/2006/main" count="178" uniqueCount="47">
  <si>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</si>
  <si>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</si>
  <si>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</si>
  <si>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</si>
  <si>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</si>
  <si>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</si>
  <si>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</si>
  <si>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</si>
  <si>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</si>
  <si>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</si>
  <si>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</si>
  <si>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</si>
  <si>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</si>
  <si>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</si>
  <si>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</si>
  <si>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</si>
  <si>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</si>
  <si>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Jumlah</t>
  </si>
  <si>
    <t>(4)</t>
  </si>
  <si>
    <t>(5)</t>
  </si>
  <si>
    <t>(6)</t>
  </si>
  <si>
    <t>(7)</t>
  </si>
  <si>
    <t>(8)</t>
  </si>
  <si>
    <t>(9)</t>
  </si>
  <si>
    <t>0</t>
  </si>
  <si>
    <t>-</t>
  </si>
  <si>
    <t>Jenis Tanaman Pangan</t>
  </si>
  <si>
    <t>Tabel : 5.4  Rata-rata Produksi (kg) Tanaman Sayuran Menurut Jenis Tanaman per Desa di</t>
  </si>
  <si>
    <t>Cabai</t>
  </si>
  <si>
    <t>Bawang Putih</t>
  </si>
  <si>
    <t>Bawang Merah</t>
  </si>
  <si>
    <t>Kubis</t>
  </si>
  <si>
    <t>Tomat</t>
  </si>
  <si>
    <t>Terong</t>
  </si>
  <si>
    <t>Wortel</t>
  </si>
  <si>
    <t>Kentang</t>
  </si>
  <si>
    <t>Sayuran Hijau</t>
  </si>
  <si>
    <t>(10)</t>
  </si>
  <si>
    <t>(11)</t>
  </si>
  <si>
    <t>5000</t>
  </si>
  <si>
    <t>3000</t>
  </si>
  <si>
    <t>26000</t>
  </si>
  <si>
    <t>15000</t>
  </si>
  <si>
    <t>29000</t>
  </si>
  <si>
    <t>38000</t>
  </si>
  <si>
    <t>112000</t>
  </si>
  <si>
    <t>*Boleh ditambahkan jenis tanaman sayuran lain sesuai potensi desa, jika tidak ada di 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</si>
</sst>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"/>
    <numFmt numFmtId="166" formatCode="_-* #,##0.00_-;\-* #,##0.00_-;_-* &quot;-&quot;??_-;_-@"/>
  </numFmts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b/>
      <sz val="14"/>
      <color rgb="FFFF0000"/>
      <name val="Calibri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165" fontId="1" fillId="0" borderId="3" xfId="0" applyNumberFormat="1" applyFont="1" applyBorder="1"/>
    <xf numFmtId="166" fontId="1" fillId="0" borderId="0" xfId="0" applyNumberFormat="1" applyFont="1"/>
    <xf numFmtId="0" fontId="2" fillId="0" borderId="2" xfId="0" applyFont="1" applyBorder="1"/>
    <xf numFmtId="164" fontId="1" fillId="0" borderId="3" xfId="0" applyNumberFormat="1" applyFont="1" applyBorder="1"/>
    <xf numFmtId="49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/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1" fillId="0" borderId="3" xfId="0" quotePrefix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49" fontId="1" fillId="0" borderId="3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2" fillId="0" borderId="7" xfId="0" applyFont="1" applyBorder="1"/>
    <xf numFmtId="0" fontId="3" fillId="0" borderId="0" xfId="0" applyFont="1"/>
    <xf numFmtId="3" fontId="1" fillId="0" borderId="3" xfId="0" applyNumberFormat="1" applyFont="1" applyBorder="1" applyAlignment="1">
      <alignment horizontal="right"/>
    </xf>
    <xf numFmtId="166" fontId="1" fillId="0" borderId="3" xfId="0" applyNumberFormat="1" applyFont="1" applyBorder="1"/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A1:AW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19.6640625" customWidth="1"/>
    <col min="3" max="3" width="11.109375" customWidth="1"/>
    <col min="4" max="4" width="9" customWidth="1"/>
    <col min="5" max="5" width="8.88671875" customWidth="1"/>
    <col min="6" max="6" width="10" customWidth="1"/>
    <col min="7" max="7" width="10.6640625" customWidth="1"/>
    <col min="8" max="10" width="9" customWidth="1"/>
    <col min="11" max="11" width="12.5546875" customWidth="1"/>
    <col min="12" max="12" width="12" customWidth="1"/>
    <col min="13" max="13" width="11" customWidth="1"/>
    <col min="14" max="14" width="24.109375" customWidth="1"/>
    <col min="15" max="24" width="9.88671875" customWidth="1"/>
    <col min="25" max="26" width="8.6640625" customWidth="1"/>
    <col min="27" max="27" width="24.109375" customWidth="1"/>
    <col min="28" max="37" width="9.88671875" customWidth="1"/>
    <col min="39" max="39" width="16" customWidth="1"/>
  </cols>
  <sheetData>
    <row r="1" spans="1:49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49">
      <c r="B2" s="1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 t="s">
        <v>27</v>
      </c>
      <c r="AA2" s="1" t="s">
        <v>27</v>
      </c>
      <c r="AM2" s="1" t="s">
        <v>27</v>
      </c>
    </row>
    <row r="3" spans="1:49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 t="s">
        <v>0</v>
      </c>
      <c r="AA3" s="1" t="s">
        <v>0</v>
      </c>
      <c r="AM3" s="1" t="s">
        <v>0</v>
      </c>
    </row>
    <row r="4" spans="1:49">
      <c r="B4" s="1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 t="s">
        <v>2</v>
      </c>
      <c r="AA4" s="1" t="s">
        <v>3</v>
      </c>
      <c r="AM4" s="1" t="s">
        <v>4</v>
      </c>
    </row>
    <row r="5" spans="1:4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>
      <c r="B6" s="17" t="s">
        <v>5</v>
      </c>
      <c r="C6" s="23" t="s">
        <v>26</v>
      </c>
      <c r="D6" s="9"/>
      <c r="E6" s="9"/>
      <c r="F6" s="9"/>
      <c r="G6" s="9"/>
      <c r="H6" s="9"/>
      <c r="I6" s="24"/>
      <c r="J6" s="15"/>
      <c r="K6" s="15"/>
      <c r="L6" s="17" t="s">
        <v>17</v>
      </c>
      <c r="M6" s="6"/>
      <c r="N6" s="17" t="s">
        <v>5</v>
      </c>
      <c r="O6" s="23" t="s">
        <v>26</v>
      </c>
      <c r="P6" s="9"/>
      <c r="Q6" s="9"/>
      <c r="R6" s="9"/>
      <c r="S6" s="9"/>
      <c r="T6" s="9"/>
      <c r="U6" s="24"/>
      <c r="V6" s="15"/>
      <c r="W6" s="15"/>
      <c r="X6" s="17" t="s">
        <v>17</v>
      </c>
      <c r="AA6" s="17" t="s">
        <v>5</v>
      </c>
      <c r="AB6" s="23" t="s">
        <v>26</v>
      </c>
      <c r="AC6" s="9"/>
      <c r="AD6" s="9"/>
      <c r="AE6" s="9"/>
      <c r="AF6" s="9"/>
      <c r="AG6" s="9"/>
      <c r="AH6" s="24"/>
      <c r="AI6" s="15"/>
      <c r="AJ6" s="15"/>
      <c r="AK6" s="17" t="s">
        <v>17</v>
      </c>
      <c r="AM6" s="17" t="s">
        <v>5</v>
      </c>
      <c r="AN6" s="23" t="s">
        <v>26</v>
      </c>
      <c r="AO6" s="9"/>
      <c r="AP6" s="9"/>
      <c r="AQ6" s="9"/>
      <c r="AR6" s="9"/>
      <c r="AS6" s="9"/>
      <c r="AT6" s="24"/>
      <c r="AU6" s="15"/>
      <c r="AV6" s="15"/>
      <c r="AW6" s="17" t="s">
        <v>17</v>
      </c>
    </row>
    <row r="7" spans="1:49" ht="28.8">
      <c r="B7" s="18"/>
      <c r="C7" s="28" t="s">
        <v>28</v>
      </c>
      <c r="D7" s="28" t="s">
        <v>29</v>
      </c>
      <c r="E7" s="28" t="s">
        <v>30</v>
      </c>
      <c r="F7" s="28" t="s">
        <v>31</v>
      </c>
      <c r="G7" s="28" t="s">
        <v>32</v>
      </c>
      <c r="H7" s="28" t="s">
        <v>33</v>
      </c>
      <c r="I7" s="28" t="s">
        <v>34</v>
      </c>
      <c r="J7" s="28" t="s">
        <v>35</v>
      </c>
      <c r="K7" s="28" t="s">
        <v>36</v>
      </c>
      <c r="L7" s="18"/>
      <c r="M7" s="1"/>
      <c r="N7" s="18"/>
      <c r="O7" s="28" t="s">
        <v>28</v>
      </c>
      <c r="P7" s="28" t="s">
        <v>29</v>
      </c>
      <c r="Q7" s="28" t="s">
        <v>30</v>
      </c>
      <c r="R7" s="28" t="s">
        <v>31</v>
      </c>
      <c r="S7" s="28" t="s">
        <v>32</v>
      </c>
      <c r="T7" s="28" t="s">
        <v>33</v>
      </c>
      <c r="U7" s="28" t="s">
        <v>34</v>
      </c>
      <c r="V7" s="28" t="s">
        <v>35</v>
      </c>
      <c r="W7" s="28" t="s">
        <v>36</v>
      </c>
      <c r="X7" s="18"/>
      <c r="AA7" s="18"/>
      <c r="AB7" s="28" t="s">
        <v>28</v>
      </c>
      <c r="AC7" s="28" t="s">
        <v>29</v>
      </c>
      <c r="AD7" s="28" t="s">
        <v>30</v>
      </c>
      <c r="AE7" s="28" t="s">
        <v>31</v>
      </c>
      <c r="AF7" s="28" t="s">
        <v>32</v>
      </c>
      <c r="AG7" s="28" t="s">
        <v>33</v>
      </c>
      <c r="AH7" s="28" t="s">
        <v>34</v>
      </c>
      <c r="AI7" s="28" t="s">
        <v>35</v>
      </c>
      <c r="AJ7" s="28" t="s">
        <v>36</v>
      </c>
      <c r="AK7" s="18"/>
      <c r="AM7" s="18"/>
      <c r="AN7" s="28" t="s">
        <v>28</v>
      </c>
      <c r="AO7" s="28" t="s">
        <v>29</v>
      </c>
      <c r="AP7" s="28" t="s">
        <v>30</v>
      </c>
      <c r="AQ7" s="28" t="s">
        <v>31</v>
      </c>
      <c r="AR7" s="28" t="s">
        <v>32</v>
      </c>
      <c r="AS7" s="28" t="s">
        <v>33</v>
      </c>
      <c r="AT7" s="28" t="s">
        <v>34</v>
      </c>
      <c r="AU7" s="28" t="s">
        <v>35</v>
      </c>
      <c r="AV7" s="28" t="s">
        <v>36</v>
      </c>
      <c r="AW7" s="18"/>
    </row>
    <row r="8" spans="1:49">
      <c r="B8" s="11" t="s">
        <v>6</v>
      </c>
      <c r="C8" s="19" t="s">
        <v>7</v>
      </c>
      <c r="D8" s="19" t="s">
        <v>8</v>
      </c>
      <c r="E8" s="19" t="s">
        <v>18</v>
      </c>
      <c r="F8" s="19" t="s">
        <v>19</v>
      </c>
      <c r="G8" s="11" t="s">
        <v>20</v>
      </c>
      <c r="H8" s="11" t="s">
        <v>21</v>
      </c>
      <c r="I8" s="11" t="s">
        <v>22</v>
      </c>
      <c r="J8" s="11" t="s">
        <v>23</v>
      </c>
      <c r="K8" s="11" t="s">
        <v>37</v>
      </c>
      <c r="L8" s="11" t="s">
        <v>38</v>
      </c>
      <c r="M8" s="4"/>
      <c r="N8" s="11" t="s">
        <v>6</v>
      </c>
      <c r="O8" s="19" t="s">
        <v>7</v>
      </c>
      <c r="P8" s="19" t="s">
        <v>8</v>
      </c>
      <c r="Q8" s="19" t="s">
        <v>18</v>
      </c>
      <c r="R8" s="19" t="s">
        <v>19</v>
      </c>
      <c r="S8" s="11" t="s">
        <v>20</v>
      </c>
      <c r="T8" s="11" t="s">
        <v>21</v>
      </c>
      <c r="U8" s="11" t="s">
        <v>22</v>
      </c>
      <c r="V8" s="11" t="s">
        <v>23</v>
      </c>
      <c r="W8" s="11" t="s">
        <v>37</v>
      </c>
      <c r="X8" s="11" t="s">
        <v>38</v>
      </c>
      <c r="AA8" s="11" t="s">
        <v>6</v>
      </c>
      <c r="AB8" s="19" t="s">
        <v>7</v>
      </c>
      <c r="AC8" s="19" t="s">
        <v>8</v>
      </c>
      <c r="AD8" s="19" t="s">
        <v>18</v>
      </c>
      <c r="AE8" s="19" t="s">
        <v>19</v>
      </c>
      <c r="AF8" s="11" t="s">
        <v>20</v>
      </c>
      <c r="AG8" s="11" t="s">
        <v>21</v>
      </c>
      <c r="AH8" s="11" t="s">
        <v>22</v>
      </c>
      <c r="AI8" s="11" t="s">
        <v>23</v>
      </c>
      <c r="AJ8" s="11" t="s">
        <v>37</v>
      </c>
      <c r="AK8" s="11" t="s">
        <v>38</v>
      </c>
      <c r="AM8" s="11" t="s">
        <v>6</v>
      </c>
      <c r="AN8" s="21" t="s">
        <v>7</v>
      </c>
      <c r="AO8" s="21" t="s">
        <v>8</v>
      </c>
      <c r="AP8" s="21" t="s">
        <v>18</v>
      </c>
      <c r="AQ8" s="21" t="s">
        <v>19</v>
      </c>
      <c r="AR8" s="20" t="s">
        <v>20</v>
      </c>
      <c r="AS8" s="20" t="s">
        <v>21</v>
      </c>
      <c r="AT8" s="20" t="s">
        <v>22</v>
      </c>
      <c r="AU8" s="20" t="s">
        <v>23</v>
      </c>
      <c r="AV8" s="20" t="s">
        <v>37</v>
      </c>
      <c r="AW8" s="20" t="s">
        <v>38</v>
      </c>
    </row>
    <row r="9" spans="1:49">
      <c r="B9" s="10" t="s">
        <v>9</v>
      </c>
      <c r="C9" s="27">
        <v>85</v>
      </c>
      <c r="D9" s="27"/>
      <c r="E9" s="27"/>
      <c r="F9" s="27"/>
      <c r="G9" s="27"/>
      <c r="H9" s="27"/>
      <c r="I9" s="27"/>
      <c r="J9" s="27"/>
      <c r="K9" s="27"/>
      <c r="L9" s="7">
        <f t="shared" ref="L9:L12" si="0">SUM(C9:K9)</f>
        <v>85</v>
      </c>
      <c r="M9" s="8"/>
      <c r="N9" s="10" t="s">
        <v>9</v>
      </c>
      <c r="O9" s="13">
        <v>18000</v>
      </c>
      <c r="P9" s="13">
        <v>0</v>
      </c>
      <c r="Q9" s="13">
        <v>0</v>
      </c>
      <c r="R9" s="13">
        <v>0</v>
      </c>
      <c r="S9" s="22" t="s">
        <v>39</v>
      </c>
      <c r="T9" s="22" t="s">
        <v>40</v>
      </c>
      <c r="U9" s="22" t="s">
        <v>24</v>
      </c>
      <c r="V9" s="22" t="s">
        <v>24</v>
      </c>
      <c r="W9" s="22" t="s">
        <v>24</v>
      </c>
      <c r="X9" s="22" t="s">
        <v>41</v>
      </c>
      <c r="AA9" s="10" t="s">
        <v>9</v>
      </c>
      <c r="AB9" s="7">
        <v>85</v>
      </c>
      <c r="AC9" s="7">
        <f t="shared" ref="AC9:AD16" si="1">SUM(AC1:AC8)</f>
        <v>0</v>
      </c>
      <c r="AD9" s="7">
        <f t="shared" si="1"/>
        <v>0</v>
      </c>
      <c r="AE9" s="7">
        <v>0</v>
      </c>
      <c r="AF9" s="7">
        <v>0</v>
      </c>
      <c r="AG9" s="7">
        <v>0</v>
      </c>
      <c r="AH9" s="7">
        <f t="shared" ref="AH9:AI16" si="2">SUM(AH1:AH8)</f>
        <v>0</v>
      </c>
      <c r="AI9" s="7">
        <f t="shared" si="2"/>
        <v>0</v>
      </c>
      <c r="AJ9" s="7">
        <v>0</v>
      </c>
      <c r="AK9" s="7">
        <f t="shared" ref="AK9:AK16" si="3">SUM(AB9:AJ9)</f>
        <v>85</v>
      </c>
      <c r="AM9" s="12" t="s">
        <v>9</v>
      </c>
      <c r="AN9" s="7">
        <v>270</v>
      </c>
      <c r="AO9" s="7">
        <f t="shared" ref="AO9:AP16" si="4">SUM(AO1:AO8)</f>
        <v>0</v>
      </c>
      <c r="AP9" s="7">
        <f t="shared" si="4"/>
        <v>0</v>
      </c>
      <c r="AQ9" s="7">
        <v>0</v>
      </c>
      <c r="AR9" s="7">
        <v>0</v>
      </c>
      <c r="AS9" s="7">
        <v>0</v>
      </c>
      <c r="AT9" s="7">
        <v>0</v>
      </c>
      <c r="AU9" s="7">
        <f t="shared" ref="AU9:AU16" si="5">SUM(AU1:AU8)</f>
        <v>0</v>
      </c>
      <c r="AV9" s="7">
        <v>0</v>
      </c>
      <c r="AW9" s="7">
        <f t="shared" ref="AW9:AW16" si="6">SUM(AN9:AV9)</f>
        <v>270</v>
      </c>
    </row>
    <row r="10" spans="1:49">
      <c r="B10" s="10" t="s">
        <v>10</v>
      </c>
      <c r="C10" s="7">
        <v>500</v>
      </c>
      <c r="D10" s="7" t="s">
        <v>25</v>
      </c>
      <c r="E10" s="7" t="s">
        <v>25</v>
      </c>
      <c r="F10" s="7">
        <v>200</v>
      </c>
      <c r="G10" s="7">
        <v>100</v>
      </c>
      <c r="H10" s="7" t="s">
        <v>25</v>
      </c>
      <c r="I10" s="7" t="s">
        <v>25</v>
      </c>
      <c r="J10" s="7" t="s">
        <v>25</v>
      </c>
      <c r="K10" s="7" t="s">
        <v>25</v>
      </c>
      <c r="L10" s="7">
        <f t="shared" si="0"/>
        <v>800</v>
      </c>
      <c r="M10" s="8"/>
      <c r="N10" s="10" t="s">
        <v>10</v>
      </c>
      <c r="O10" s="7">
        <v>500</v>
      </c>
      <c r="P10" s="7" t="s">
        <v>25</v>
      </c>
      <c r="Q10" s="7" t="s">
        <v>25</v>
      </c>
      <c r="R10" s="7">
        <v>200</v>
      </c>
      <c r="S10" s="7" t="s">
        <v>25</v>
      </c>
      <c r="T10" s="7">
        <v>200</v>
      </c>
      <c r="U10" s="7" t="s">
        <v>25</v>
      </c>
      <c r="V10" s="7" t="s">
        <v>25</v>
      </c>
      <c r="W10" s="7" t="s">
        <v>25</v>
      </c>
      <c r="X10" s="22">
        <f t="shared" ref="X10:X12" si="7">SUM(O10:W10)</f>
        <v>900</v>
      </c>
      <c r="AA10" s="10" t="s">
        <v>10</v>
      </c>
      <c r="AB10" s="7">
        <v>500</v>
      </c>
      <c r="AC10" s="7">
        <f t="shared" si="1"/>
        <v>0</v>
      </c>
      <c r="AD10" s="7">
        <f t="shared" si="1"/>
        <v>0</v>
      </c>
      <c r="AE10" s="7">
        <v>200</v>
      </c>
      <c r="AF10" s="7">
        <v>100</v>
      </c>
      <c r="AG10" s="7">
        <v>200</v>
      </c>
      <c r="AH10" s="7">
        <f t="shared" si="2"/>
        <v>0</v>
      </c>
      <c r="AI10" s="7">
        <f t="shared" si="2"/>
        <v>0</v>
      </c>
      <c r="AJ10" s="7" t="s">
        <v>25</v>
      </c>
      <c r="AK10" s="7">
        <f t="shared" si="3"/>
        <v>1000</v>
      </c>
      <c r="AM10" s="12" t="s">
        <v>10</v>
      </c>
      <c r="AN10" s="7">
        <v>500</v>
      </c>
      <c r="AO10" s="7">
        <f t="shared" si="4"/>
        <v>0</v>
      </c>
      <c r="AP10" s="7">
        <f t="shared" si="4"/>
        <v>0</v>
      </c>
      <c r="AQ10" s="7">
        <v>100</v>
      </c>
      <c r="AR10" s="7">
        <v>100</v>
      </c>
      <c r="AS10" s="7">
        <v>200</v>
      </c>
      <c r="AT10" s="7">
        <v>0</v>
      </c>
      <c r="AU10" s="7">
        <f t="shared" si="5"/>
        <v>0</v>
      </c>
      <c r="AV10" s="7" t="s">
        <v>25</v>
      </c>
      <c r="AW10" s="7">
        <f t="shared" si="6"/>
        <v>900</v>
      </c>
    </row>
    <row r="11" spans="1:49">
      <c r="B11" s="10" t="s">
        <v>11</v>
      </c>
      <c r="C11" s="7">
        <v>100000</v>
      </c>
      <c r="D11" s="7"/>
      <c r="E11" s="7"/>
      <c r="F11" s="7"/>
      <c r="G11" s="7"/>
      <c r="H11" s="7"/>
      <c r="I11" s="7"/>
      <c r="J11" s="7"/>
      <c r="K11" s="7">
        <v>10000</v>
      </c>
      <c r="L11" s="7">
        <f t="shared" si="0"/>
        <v>110000</v>
      </c>
      <c r="M11" s="8"/>
      <c r="N11" s="10" t="s">
        <v>11</v>
      </c>
      <c r="O11" s="7">
        <v>100000</v>
      </c>
      <c r="P11" s="7"/>
      <c r="Q11" s="7"/>
      <c r="R11" s="7"/>
      <c r="S11" s="7"/>
      <c r="T11" s="7"/>
      <c r="U11" s="7"/>
      <c r="V11" s="7"/>
      <c r="W11" s="7">
        <v>10000</v>
      </c>
      <c r="X11" s="7">
        <f t="shared" si="7"/>
        <v>110000</v>
      </c>
      <c r="AA11" s="10" t="s">
        <v>11</v>
      </c>
      <c r="AB11" s="7">
        <v>100000</v>
      </c>
      <c r="AC11" s="7">
        <f t="shared" si="1"/>
        <v>0</v>
      </c>
      <c r="AD11" s="7">
        <f t="shared" si="1"/>
        <v>0</v>
      </c>
      <c r="AE11" s="7">
        <v>0</v>
      </c>
      <c r="AF11" s="7">
        <v>0</v>
      </c>
      <c r="AG11" s="7">
        <v>0</v>
      </c>
      <c r="AH11" s="7">
        <f t="shared" si="2"/>
        <v>0</v>
      </c>
      <c r="AI11" s="7">
        <f t="shared" si="2"/>
        <v>0</v>
      </c>
      <c r="AJ11" s="7">
        <v>10000</v>
      </c>
      <c r="AK11" s="7">
        <f t="shared" si="3"/>
        <v>110000</v>
      </c>
      <c r="AM11" s="12" t="s">
        <v>11</v>
      </c>
      <c r="AN11" s="7">
        <v>100000</v>
      </c>
      <c r="AO11" s="7">
        <f t="shared" si="4"/>
        <v>0</v>
      </c>
      <c r="AP11" s="7">
        <f t="shared" si="4"/>
        <v>0</v>
      </c>
      <c r="AQ11" s="7">
        <v>0</v>
      </c>
      <c r="AR11" s="7">
        <v>0</v>
      </c>
      <c r="AS11" s="7">
        <v>0</v>
      </c>
      <c r="AT11" s="7">
        <v>0</v>
      </c>
      <c r="AU11" s="7">
        <f t="shared" si="5"/>
        <v>0</v>
      </c>
      <c r="AV11" s="7">
        <v>10000</v>
      </c>
      <c r="AW11" s="7">
        <f t="shared" si="6"/>
        <v>110000</v>
      </c>
    </row>
    <row r="12" spans="1:49">
      <c r="B12" s="10" t="s">
        <v>12</v>
      </c>
      <c r="C12" s="7">
        <v>4000</v>
      </c>
      <c r="D12" s="7">
        <v>0</v>
      </c>
      <c r="E12" s="7">
        <v>0</v>
      </c>
      <c r="F12" s="7">
        <v>1300</v>
      </c>
      <c r="G12" s="7">
        <v>2500</v>
      </c>
      <c r="H12" s="7">
        <v>900</v>
      </c>
      <c r="I12" s="7">
        <v>0</v>
      </c>
      <c r="J12" s="7">
        <v>0</v>
      </c>
      <c r="K12" s="7">
        <v>1900</v>
      </c>
      <c r="L12" s="7">
        <f t="shared" si="0"/>
        <v>10600</v>
      </c>
      <c r="M12" s="8"/>
      <c r="N12" s="10" t="s">
        <v>12</v>
      </c>
      <c r="O12" s="7">
        <v>6000</v>
      </c>
      <c r="P12" s="7">
        <v>0</v>
      </c>
      <c r="Q12" s="7">
        <v>0</v>
      </c>
      <c r="R12" s="7">
        <v>2000</v>
      </c>
      <c r="S12" s="7">
        <v>2500</v>
      </c>
      <c r="T12" s="7">
        <v>1000</v>
      </c>
      <c r="U12" s="7">
        <v>0</v>
      </c>
      <c r="V12" s="7">
        <v>0</v>
      </c>
      <c r="W12" s="7">
        <v>2000</v>
      </c>
      <c r="X12" s="7">
        <f t="shared" si="7"/>
        <v>13500</v>
      </c>
      <c r="AA12" s="10" t="s">
        <v>12</v>
      </c>
      <c r="AB12" s="7">
        <v>5000</v>
      </c>
      <c r="AC12" s="7">
        <f t="shared" si="1"/>
        <v>0</v>
      </c>
      <c r="AD12" s="7">
        <f t="shared" si="1"/>
        <v>0</v>
      </c>
      <c r="AE12" s="7">
        <v>1500</v>
      </c>
      <c r="AF12" s="7">
        <v>3000</v>
      </c>
      <c r="AG12" s="7">
        <v>1000</v>
      </c>
      <c r="AH12" s="7">
        <f t="shared" si="2"/>
        <v>0</v>
      </c>
      <c r="AI12" s="7">
        <f t="shared" si="2"/>
        <v>0</v>
      </c>
      <c r="AJ12" s="7">
        <v>2000</v>
      </c>
      <c r="AK12" s="7">
        <f t="shared" si="3"/>
        <v>12500</v>
      </c>
      <c r="AM12" s="12" t="s">
        <v>12</v>
      </c>
      <c r="AN12" s="7">
        <v>5000</v>
      </c>
      <c r="AO12" s="7">
        <f t="shared" si="4"/>
        <v>0</v>
      </c>
      <c r="AP12" s="7">
        <f t="shared" si="4"/>
        <v>0</v>
      </c>
      <c r="AQ12" s="7">
        <v>0</v>
      </c>
      <c r="AR12" s="7">
        <v>3000</v>
      </c>
      <c r="AS12" s="7">
        <v>500</v>
      </c>
      <c r="AT12" s="7">
        <v>0</v>
      </c>
      <c r="AU12" s="7">
        <f t="shared" si="5"/>
        <v>0</v>
      </c>
      <c r="AV12" s="7">
        <v>3000</v>
      </c>
      <c r="AW12" s="7">
        <f t="shared" si="6"/>
        <v>11500</v>
      </c>
    </row>
    <row r="13" spans="1:49">
      <c r="B13" s="10" t="s">
        <v>13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8"/>
      <c r="N13" s="10" t="s">
        <v>13</v>
      </c>
      <c r="O13" s="13">
        <v>9000</v>
      </c>
      <c r="P13" s="13">
        <v>0</v>
      </c>
      <c r="Q13" s="13">
        <v>0</v>
      </c>
      <c r="R13" s="13">
        <v>0</v>
      </c>
      <c r="S13" s="22" t="s">
        <v>42</v>
      </c>
      <c r="T13" s="22" t="s">
        <v>39</v>
      </c>
      <c r="U13" s="22" t="s">
        <v>24</v>
      </c>
      <c r="V13" s="22" t="s">
        <v>24</v>
      </c>
      <c r="W13" s="22" t="s">
        <v>24</v>
      </c>
      <c r="X13" s="22" t="s">
        <v>43</v>
      </c>
      <c r="AA13" s="10" t="s">
        <v>13</v>
      </c>
      <c r="AB13" s="7">
        <v>3000</v>
      </c>
      <c r="AC13" s="7">
        <f t="shared" si="1"/>
        <v>0</v>
      </c>
      <c r="AD13" s="7">
        <f t="shared" si="1"/>
        <v>0</v>
      </c>
      <c r="AE13" s="7">
        <v>0</v>
      </c>
      <c r="AF13" s="7">
        <v>0</v>
      </c>
      <c r="AG13" s="7">
        <v>0</v>
      </c>
      <c r="AH13" s="7">
        <f t="shared" si="2"/>
        <v>0</v>
      </c>
      <c r="AI13" s="7">
        <f t="shared" si="2"/>
        <v>0</v>
      </c>
      <c r="AJ13" s="7">
        <v>5000</v>
      </c>
      <c r="AK13" s="7">
        <f t="shared" si="3"/>
        <v>8000</v>
      </c>
      <c r="AM13" s="12" t="s">
        <v>13</v>
      </c>
      <c r="AN13" s="7">
        <v>3000</v>
      </c>
      <c r="AO13" s="7">
        <f t="shared" si="4"/>
        <v>0</v>
      </c>
      <c r="AP13" s="7">
        <f t="shared" si="4"/>
        <v>0</v>
      </c>
      <c r="AQ13" s="7">
        <v>0</v>
      </c>
      <c r="AR13" s="7">
        <v>0</v>
      </c>
      <c r="AS13" s="7">
        <v>0</v>
      </c>
      <c r="AT13" s="7">
        <v>0</v>
      </c>
      <c r="AU13" s="7">
        <f t="shared" si="5"/>
        <v>0</v>
      </c>
      <c r="AV13" s="7">
        <v>5000</v>
      </c>
      <c r="AW13" s="7">
        <f t="shared" si="6"/>
        <v>8000</v>
      </c>
    </row>
    <row r="14" spans="1:49">
      <c r="B14" s="10" t="s">
        <v>14</v>
      </c>
      <c r="C14" s="27">
        <v>2000</v>
      </c>
      <c r="D14" s="27"/>
      <c r="E14" s="27"/>
      <c r="F14" s="27"/>
      <c r="G14" s="27"/>
      <c r="H14" s="27"/>
      <c r="I14" s="27"/>
      <c r="J14" s="27"/>
      <c r="K14" s="27">
        <v>2000</v>
      </c>
      <c r="L14" s="27">
        <f t="shared" ref="L14:L16" si="8">SUM(C14:K14)</f>
        <v>4000</v>
      </c>
      <c r="M14" s="8"/>
      <c r="N14" s="10" t="s">
        <v>14</v>
      </c>
      <c r="O14" s="13">
        <v>24000</v>
      </c>
      <c r="P14" s="13"/>
      <c r="Q14" s="13"/>
      <c r="R14" s="13"/>
      <c r="S14" s="22"/>
      <c r="T14" s="22"/>
      <c r="U14" s="22"/>
      <c r="V14" s="22"/>
      <c r="W14" s="22" t="s">
        <v>44</v>
      </c>
      <c r="X14" s="22" t="s">
        <v>45</v>
      </c>
      <c r="AA14" s="10" t="s">
        <v>14</v>
      </c>
      <c r="AB14" s="7">
        <v>20000</v>
      </c>
      <c r="AC14" s="7">
        <f t="shared" si="1"/>
        <v>0</v>
      </c>
      <c r="AD14" s="7">
        <f t="shared" si="1"/>
        <v>0</v>
      </c>
      <c r="AE14" s="7">
        <v>0</v>
      </c>
      <c r="AF14" s="7">
        <v>0</v>
      </c>
      <c r="AG14" s="7">
        <v>0</v>
      </c>
      <c r="AH14" s="7">
        <f t="shared" si="2"/>
        <v>0</v>
      </c>
      <c r="AI14" s="7">
        <f t="shared" si="2"/>
        <v>0</v>
      </c>
      <c r="AJ14" s="7">
        <v>2000</v>
      </c>
      <c r="AK14" s="7">
        <f t="shared" si="3"/>
        <v>22000</v>
      </c>
      <c r="AM14" s="12" t="s">
        <v>14</v>
      </c>
      <c r="AN14" s="7">
        <v>10000</v>
      </c>
      <c r="AO14" s="7">
        <f t="shared" si="4"/>
        <v>0</v>
      </c>
      <c r="AP14" s="7">
        <f t="shared" si="4"/>
        <v>0</v>
      </c>
      <c r="AQ14" s="7">
        <v>0</v>
      </c>
      <c r="AR14" s="7">
        <v>0</v>
      </c>
      <c r="AS14" s="7">
        <v>0</v>
      </c>
      <c r="AT14" s="7">
        <v>0</v>
      </c>
      <c r="AU14" s="7">
        <f t="shared" si="5"/>
        <v>0</v>
      </c>
      <c r="AV14" s="7">
        <v>2000</v>
      </c>
      <c r="AW14" s="7">
        <f t="shared" si="6"/>
        <v>12000</v>
      </c>
    </row>
    <row r="15" spans="1:49">
      <c r="B15" s="10" t="s">
        <v>15</v>
      </c>
      <c r="C15" s="7">
        <v>50000</v>
      </c>
      <c r="D15" s="27"/>
      <c r="E15" s="27"/>
      <c r="F15" s="27"/>
      <c r="G15" s="27"/>
      <c r="H15" s="27"/>
      <c r="I15" s="27"/>
      <c r="J15" s="27"/>
      <c r="K15" s="7">
        <v>10000</v>
      </c>
      <c r="L15" s="7">
        <f t="shared" si="8"/>
        <v>60000</v>
      </c>
      <c r="M15" s="8"/>
      <c r="N15" s="10" t="s">
        <v>15</v>
      </c>
      <c r="O15" s="7">
        <v>50000</v>
      </c>
      <c r="P15" s="27"/>
      <c r="Q15" s="27"/>
      <c r="R15" s="27"/>
      <c r="S15" s="27"/>
      <c r="T15" s="27"/>
      <c r="U15" s="27"/>
      <c r="V15" s="27"/>
      <c r="W15" s="7">
        <v>10000</v>
      </c>
      <c r="X15" s="7">
        <f>SUM(O15:W15)</f>
        <v>60000</v>
      </c>
      <c r="AA15" s="10" t="s">
        <v>15</v>
      </c>
      <c r="AB15" s="7">
        <v>50000</v>
      </c>
      <c r="AC15" s="7">
        <f t="shared" si="1"/>
        <v>0</v>
      </c>
      <c r="AD15" s="7">
        <f t="shared" si="1"/>
        <v>0</v>
      </c>
      <c r="AE15" s="7">
        <v>0</v>
      </c>
      <c r="AF15" s="7">
        <v>0</v>
      </c>
      <c r="AG15" s="7">
        <v>0</v>
      </c>
      <c r="AH15" s="7">
        <f t="shared" si="2"/>
        <v>0</v>
      </c>
      <c r="AI15" s="7">
        <f t="shared" si="2"/>
        <v>0</v>
      </c>
      <c r="AJ15" s="7">
        <v>10000</v>
      </c>
      <c r="AK15" s="7">
        <f t="shared" si="3"/>
        <v>60000</v>
      </c>
      <c r="AM15" s="12" t="s">
        <v>15</v>
      </c>
      <c r="AN15" s="7">
        <v>45000</v>
      </c>
      <c r="AO15" s="7">
        <f t="shared" si="4"/>
        <v>0</v>
      </c>
      <c r="AP15" s="7">
        <f t="shared" si="4"/>
        <v>0</v>
      </c>
      <c r="AQ15" s="7">
        <v>0</v>
      </c>
      <c r="AR15" s="7">
        <v>0</v>
      </c>
      <c r="AS15" s="7">
        <v>0</v>
      </c>
      <c r="AT15" s="7">
        <v>0</v>
      </c>
      <c r="AU15" s="7">
        <f t="shared" si="5"/>
        <v>0</v>
      </c>
      <c r="AV15" s="7">
        <v>5000</v>
      </c>
      <c r="AW15" s="7">
        <f t="shared" si="6"/>
        <v>50000</v>
      </c>
    </row>
    <row r="16" spans="1:49">
      <c r="B16" s="14" t="s">
        <v>16</v>
      </c>
      <c r="C16" s="19" t="s">
        <v>24</v>
      </c>
      <c r="D16" s="19" t="s">
        <v>24</v>
      </c>
      <c r="E16" s="19" t="s">
        <v>24</v>
      </c>
      <c r="F16" s="19" t="s">
        <v>24</v>
      </c>
      <c r="G16" s="19" t="s">
        <v>24</v>
      </c>
      <c r="H16" s="19" t="s">
        <v>24</v>
      </c>
      <c r="I16" s="19" t="s">
        <v>24</v>
      </c>
      <c r="J16" s="19" t="s">
        <v>24</v>
      </c>
      <c r="K16" s="19" t="s">
        <v>24</v>
      </c>
      <c r="L16" s="27">
        <f t="shared" si="8"/>
        <v>0</v>
      </c>
      <c r="M16" s="8"/>
      <c r="N16" s="14" t="s">
        <v>16</v>
      </c>
      <c r="O16" s="26">
        <v>50</v>
      </c>
      <c r="P16" s="13">
        <v>0</v>
      </c>
      <c r="Q16" s="13">
        <v>0</v>
      </c>
      <c r="R16" s="13">
        <v>0</v>
      </c>
      <c r="S16" s="13"/>
      <c r="T16" s="13"/>
      <c r="U16" s="13"/>
      <c r="V16" s="13"/>
      <c r="W16" s="26">
        <v>0</v>
      </c>
      <c r="X16" s="26">
        <f>O16+P16+Q16+R16+S16+T16+U16+V16+W16</f>
        <v>50</v>
      </c>
      <c r="AA16" s="14" t="s">
        <v>16</v>
      </c>
      <c r="AB16" s="7">
        <v>50</v>
      </c>
      <c r="AC16" s="7">
        <f t="shared" si="1"/>
        <v>0</v>
      </c>
      <c r="AD16" s="7">
        <f t="shared" si="1"/>
        <v>0</v>
      </c>
      <c r="AE16" s="7">
        <v>0</v>
      </c>
      <c r="AF16" s="7">
        <v>0</v>
      </c>
      <c r="AG16" s="7">
        <v>0</v>
      </c>
      <c r="AH16" s="7">
        <f t="shared" si="2"/>
        <v>0</v>
      </c>
      <c r="AI16" s="7">
        <f t="shared" si="2"/>
        <v>0</v>
      </c>
      <c r="AJ16" s="7">
        <v>0</v>
      </c>
      <c r="AK16" s="7">
        <f t="shared" si="3"/>
        <v>50</v>
      </c>
      <c r="AM16" s="16" t="s">
        <v>16</v>
      </c>
      <c r="AN16" s="7">
        <v>100</v>
      </c>
      <c r="AO16" s="7">
        <f t="shared" si="4"/>
        <v>0</v>
      </c>
      <c r="AP16" s="7">
        <f t="shared" si="4"/>
        <v>0</v>
      </c>
      <c r="AQ16" s="7">
        <v>0</v>
      </c>
      <c r="AR16" s="7">
        <v>0</v>
      </c>
      <c r="AS16" s="7">
        <v>0</v>
      </c>
      <c r="AT16" s="7">
        <v>0</v>
      </c>
      <c r="AU16" s="7">
        <f t="shared" si="5"/>
        <v>0</v>
      </c>
      <c r="AV16" s="7">
        <v>0</v>
      </c>
      <c r="AW16" s="7">
        <f t="shared" si="6"/>
        <v>100</v>
      </c>
    </row>
    <row r="17" spans="2:49">
      <c r="B17" s="15" t="s">
        <v>17</v>
      </c>
      <c r="C17" s="27">
        <f t="shared" ref="C17:L17" si="9">SUM(C9:C16)</f>
        <v>156585</v>
      </c>
      <c r="D17" s="27">
        <f t="shared" si="9"/>
        <v>0</v>
      </c>
      <c r="E17" s="27">
        <f t="shared" si="9"/>
        <v>0</v>
      </c>
      <c r="F17" s="27">
        <f t="shared" si="9"/>
        <v>1500</v>
      </c>
      <c r="G17" s="27">
        <f t="shared" si="9"/>
        <v>2600</v>
      </c>
      <c r="H17" s="27">
        <f t="shared" si="9"/>
        <v>900</v>
      </c>
      <c r="I17" s="27">
        <f t="shared" si="9"/>
        <v>0</v>
      </c>
      <c r="J17" s="27">
        <f t="shared" si="9"/>
        <v>0</v>
      </c>
      <c r="K17" s="27">
        <f t="shared" si="9"/>
        <v>23900</v>
      </c>
      <c r="L17" s="27">
        <f t="shared" si="9"/>
        <v>185485</v>
      </c>
      <c r="M17" s="8"/>
      <c r="N17" s="15" t="s">
        <v>17</v>
      </c>
      <c r="O17" s="7">
        <f t="shared" ref="O17:X17" si="10">SUM(O9:O16)</f>
        <v>207550</v>
      </c>
      <c r="P17" s="7">
        <f t="shared" si="10"/>
        <v>0</v>
      </c>
      <c r="Q17" s="7">
        <f t="shared" si="10"/>
        <v>0</v>
      </c>
      <c r="R17" s="7">
        <f t="shared" si="10"/>
        <v>2200</v>
      </c>
      <c r="S17" s="7">
        <f t="shared" si="10"/>
        <v>2500</v>
      </c>
      <c r="T17" s="7">
        <f t="shared" si="10"/>
        <v>1200</v>
      </c>
      <c r="U17" s="7">
        <f t="shared" si="10"/>
        <v>0</v>
      </c>
      <c r="V17" s="7">
        <f t="shared" si="10"/>
        <v>0</v>
      </c>
      <c r="W17" s="7">
        <f t="shared" si="10"/>
        <v>22000</v>
      </c>
      <c r="X17" s="7">
        <f t="shared" si="10"/>
        <v>184450</v>
      </c>
      <c r="AA17" s="3" t="s">
        <v>17</v>
      </c>
      <c r="AB17" s="7">
        <f t="shared" ref="AB17:AK17" si="11">SUM(AB9:AB16)</f>
        <v>178635</v>
      </c>
      <c r="AC17" s="7">
        <f t="shared" si="11"/>
        <v>0</v>
      </c>
      <c r="AD17" s="7">
        <f t="shared" si="11"/>
        <v>0</v>
      </c>
      <c r="AE17" s="7">
        <f t="shared" si="11"/>
        <v>1700</v>
      </c>
      <c r="AF17" s="7">
        <f t="shared" si="11"/>
        <v>3100</v>
      </c>
      <c r="AG17" s="7">
        <f t="shared" si="11"/>
        <v>1200</v>
      </c>
      <c r="AH17" s="7">
        <f t="shared" si="11"/>
        <v>0</v>
      </c>
      <c r="AI17" s="7">
        <f t="shared" si="11"/>
        <v>0</v>
      </c>
      <c r="AJ17" s="7">
        <f t="shared" si="11"/>
        <v>29000</v>
      </c>
      <c r="AK17" s="7">
        <f t="shared" si="11"/>
        <v>213635</v>
      </c>
      <c r="AM17" s="3" t="s">
        <v>17</v>
      </c>
      <c r="AN17" s="7">
        <f t="shared" ref="AN17:AW17" si="12">SUM(AN9:AN16)</f>
        <v>163870</v>
      </c>
      <c r="AO17" s="7">
        <f t="shared" si="12"/>
        <v>0</v>
      </c>
      <c r="AP17" s="7">
        <f t="shared" si="12"/>
        <v>0</v>
      </c>
      <c r="AQ17" s="7">
        <f t="shared" si="12"/>
        <v>100</v>
      </c>
      <c r="AR17" s="7">
        <f t="shared" si="12"/>
        <v>3100</v>
      </c>
      <c r="AS17" s="7">
        <f t="shared" si="12"/>
        <v>700</v>
      </c>
      <c r="AT17" s="7">
        <v>0</v>
      </c>
      <c r="AU17" s="7">
        <f t="shared" si="12"/>
        <v>0</v>
      </c>
      <c r="AV17" s="7">
        <f t="shared" si="12"/>
        <v>25000</v>
      </c>
      <c r="AW17" s="7">
        <f t="shared" si="12"/>
        <v>192770</v>
      </c>
    </row>
    <row r="18" spans="2:49">
      <c r="B18" s="5">
        <v>2021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5">
        <v>2022</v>
      </c>
      <c r="AA18" s="5">
        <v>2022</v>
      </c>
      <c r="AM18" s="5"/>
    </row>
    <row r="19" spans="2:49" ht="18">
      <c r="B19" s="1">
        <v>2020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>
        <v>2021</v>
      </c>
      <c r="AA19" s="1">
        <v>2021</v>
      </c>
      <c r="AM19" s="25" t="s">
        <v>46</v>
      </c>
    </row>
    <row r="20" spans="2:49">
      <c r="B20" s="1">
        <v>2019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>
        <v>2020</v>
      </c>
      <c r="AA20" s="1">
        <v>2020</v>
      </c>
      <c r="AM20" s="1"/>
    </row>
    <row r="21" spans="2:49" ht="15.75" customHeight="1">
      <c r="B21" s="2">
        <v>2018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1"/>
      <c r="N21" s="2">
        <v>2019</v>
      </c>
      <c r="O21" s="2"/>
      <c r="P21" s="2"/>
      <c r="Q21" s="2"/>
      <c r="R21" s="2"/>
      <c r="S21" s="2"/>
      <c r="T21" s="2"/>
      <c r="U21" s="2"/>
      <c r="V21" s="2"/>
      <c r="W21" s="2"/>
      <c r="X21" s="2"/>
      <c r="AA21" s="2">
        <v>2019</v>
      </c>
      <c r="AB21" s="2"/>
      <c r="AC21" s="2"/>
      <c r="AD21" s="2"/>
      <c r="AE21" s="2"/>
      <c r="AF21" s="2"/>
      <c r="AG21" s="2"/>
      <c r="AH21" s="2"/>
      <c r="AI21" s="2"/>
      <c r="AJ21" s="2"/>
      <c r="AK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49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49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2:49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2:49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49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49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4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49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49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2:49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2:13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2:13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2:13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2:13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2:13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2:13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2:1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2:13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2:13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3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2:13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2:13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2:13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3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2:13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2:13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2:1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2:13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2:13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2:13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2:13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2:13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2:13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2:13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2:13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2:13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2:1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2:13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2:13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2:13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2:13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2:13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2:13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2:13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2:13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2:13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2:1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2:13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2:13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2:13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2:13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2:13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2:13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2:1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2:13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2:13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2:13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2:13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2:13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2:13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2:13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2:13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2:13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2:1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2:13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2:13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2:13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2:13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2:13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2:13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2:13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2:13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2:13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2:1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2:13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2:13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2:13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2:13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2:13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2:13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2:13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2:13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2:13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2: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2:13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2:13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2:13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2:13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2:13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2:13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2:13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2:13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2:13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2:1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2:13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2:13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2:13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2:13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2:13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2:13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2:13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2:13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2:13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2:1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2:13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2:13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2:13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2:13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2:13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2:13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2:13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2:13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2:13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2:1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2:13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2:13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2:13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2:13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2:13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2:13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2:13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2:13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2:13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2:1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2:13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2:13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2:13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2:13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2:13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2:13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2:13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2:13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2:13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2:1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2:13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2:13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2:13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2:13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2:13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2:13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2:13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2:13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2:13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2:1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2:13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2:13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2:13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2:13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2:13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2:13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2:13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2:13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2:13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2:1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2:13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2:13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2:13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2:13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2:13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2:13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2:13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2:13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2:13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2:1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2:13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2:13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2:13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2:13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2:13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2:13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2:13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2:13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2:13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2:1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2:13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2:13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2:13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2:13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2:13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2:13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2:13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2:13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2:13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2: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2:13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2:13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2:13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2:13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2:13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2:13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2:13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2:13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2:13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2:1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2:13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2:13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2:13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2:13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2:13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2:13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2:13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2:13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2:13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2:1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2:13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2:13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2:13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2:13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2:13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2:13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2:13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2:13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2:13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2:1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2:13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2:13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2:13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2:13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2:13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2:13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2:13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2:13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2:13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2:1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2:13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2:13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2:13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2:13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2:13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2:13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2:13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2:13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2:13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2:1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2:13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2:13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2:13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2:13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2:13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2:13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2:13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2:13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2:13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2:1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2:13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2:13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2:13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2:13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2:13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2:13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2:13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2:13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2:13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2:1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2:13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2:13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2:13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2:13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2:13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2:13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2:13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2:13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2:13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2:13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2:13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2:13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2:13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2:13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2:13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2:13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2:13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2:13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2:13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2:13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2:13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2:13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2:13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2:13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2:13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2:13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2:13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2:13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2:13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2:13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2:13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2:13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2:13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2:13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2:13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2:13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2:13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2:13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2:13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2:13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2:13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2:13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2:13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2:13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2:13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2:13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2:13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2:13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2:13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2:13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2:13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2:13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2:13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2:13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2:13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2:13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2:13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2:13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2:13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2:13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2:13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2:13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2:13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2:13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2:13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2:13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2:13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2:13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2:13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2:13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2:13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2:13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2:13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2:13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2:13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2:13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2:13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2:13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2:13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2:13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2:13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2:13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2:13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2:13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2:13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2:13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2:13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2:13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2:13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2:13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2:13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2:13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2:13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2:13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2:13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2:13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2:13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2:13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2:13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2:13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2:13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2:13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2:13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2:13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2:13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2:13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2:13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2:13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2:13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2:13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2:13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2:13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2:13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2:13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2:13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2:13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2:13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2:13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2:13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2:13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2:13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2:13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2:13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2:13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2:13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2:13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2:13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2:13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2:13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2:13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2:13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2:13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2:13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2:13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2:13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2:13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2:13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2:13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2:13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2:13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2:13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2:13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2:13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2:13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2:13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2:13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2:13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2:13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2:13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2:13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2:13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2:13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2:13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2:13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2:13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2:13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2:13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2:13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2:13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2:13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2:13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2:13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2:13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2:13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2:13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2:13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2:13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2:13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2:13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2:13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2:13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2:13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2:13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2:13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2:13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2:13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2:13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2:13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2:13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2:13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2:13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2:13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2:13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2:13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2:13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2:13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2:13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2:13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2:13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2:13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2:13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2:13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2:13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2:13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2:13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2:13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2:13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2:13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2:13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2:13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2:13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2:13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2:13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2:13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2:13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2:13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2:13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2:13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2:13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2:13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2:13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2:13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2:13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2:13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2:13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2:13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2:13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2:13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2:13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2:13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2:13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2:13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2:13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2:13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2:13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2:13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2:13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2:13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2:13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2:13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2:13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2:13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2:13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2:13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2:13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2:13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2:13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2:13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2:13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2:13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2:13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2:13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2:13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2:13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2:13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2:13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2:13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2:13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2:13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2:13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2:13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2:13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2:13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2:13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2:13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2:13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2:13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2:13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2:13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2:13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2:13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2:13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2:13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2:13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2:13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2:13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2:13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2:13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2:13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2:13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2:13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2:13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2:13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2:13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2:13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2:13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2:13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2:13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2:13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2:13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2:13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2:13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2:13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2:13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2:13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2:13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2:13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2:13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2:13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2:13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2:13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2:13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2:13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2:13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2:13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2:13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2:13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2:13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2:13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2:13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2:13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2:13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2:13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2:13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2:13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2:13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2:13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2:13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2:13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2:13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2:13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2:13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2:13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2:13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2:13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2:13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2:13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2:13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2:13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2:13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2:13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2:13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2:13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2:13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2:13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2:13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2:13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2:13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2:13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2:13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2:13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2:13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2:13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2:13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2:13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2:13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2:13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2:13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2:13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2:13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2:13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2:13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2:13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2:13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2:13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2:13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2:13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2:13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2:13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2:13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2:13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2:13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2:13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2:13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2:13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2:13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2:13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2:13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2:13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2:13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2:13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2:13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2:13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2:13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2:13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2:13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2:13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2:13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2:13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2:13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2:13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2:13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2:13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2:13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2:13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2:13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2:13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2:13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2:13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2:13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2:13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2:13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2:13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2:13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2:13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2:13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2:13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2:13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2:13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2:13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2:13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2:13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2:13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2:13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2:13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2:13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2:13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2:13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2:13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2:13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2:13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2:13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2:13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2:13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2:13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2:13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2:13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2:13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2:13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2:13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2:13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2:13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2:13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2:13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2:13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2:13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2:13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2:13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2:13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2:13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2:13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2:13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2:13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2:13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2:13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2:13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2:13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2:13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2:13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2:13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2:13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2:13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2:13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2:13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2:13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2:13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2:13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2:13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2:13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2:13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2:13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2:13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2:13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2:13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2:13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2:13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2:13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2:13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2:13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2:13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2:13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2:13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2:13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2:13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2:13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2:13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2:13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2:13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2:13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2:13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2:13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2:13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2:13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2:13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2:13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2:13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2:13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2:13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2:13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2:13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2:13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2:13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2:13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2:13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2:13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2:13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2:13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2:13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2:13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2:13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2:13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2:13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2:13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2:13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2:13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2:13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2:13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2:13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2:13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2:13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2:13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2:13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2:13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2:13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2:13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2:13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2:13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2:13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2:13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2:13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2:13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2:13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2:13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2:13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2:13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2:13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2:13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2:13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2:13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2:13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2:13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2:13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2:13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2:13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2:13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2:13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2:13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2:13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2:13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2:13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2:13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2:13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2:13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2:13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2:13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2:13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2:13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2:13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2:13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2:13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2:13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2:13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2:13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2:13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2:13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2:13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2:13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2:13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2:13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2:13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2:13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2:13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2:13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2:13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2:13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2:13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2:13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2:13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2:13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2:13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2:13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2:13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2:13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2:13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2:13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2:13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2:13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2:13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2:13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2:13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2:13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2:13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2:13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2:13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2:13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2:13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2:13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2:13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2:13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2:13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2:13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2:13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2:13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2:13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2:13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2:13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2:13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2:13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2:13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2:13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2:13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2:13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2:13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2:13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2:13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2:13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2:13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2:13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2:13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2:13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2:13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2:13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2:13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2:13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2:13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2:13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2:13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2:13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2:13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2:13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2:13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2:13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2:13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2:13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2:13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2:13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2:13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2:13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2:13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2:13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2:13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2:13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2:13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2:13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2:13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2:13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2:13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2:13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2:13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2:13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2:13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2:13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2:13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2:13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2:13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2:13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2:13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2:13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2:13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2:13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2:13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2:13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2:13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2:13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2:13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2:13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2:13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2:13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2:13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2:13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2:13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2:13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2:13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2:13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2:13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2:13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2:13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2:13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2:13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2:13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2:13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2:13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2:13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2:13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2:13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2:13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2:13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2:13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2:13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2:13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2:13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2:13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2:13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2:13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2:13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2:13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2:13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2:13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2:13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2:13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2:13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2:13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2:13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2:13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2:13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2:13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2:13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2:13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2:13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2:13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2:13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2:13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2:13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2:13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2:13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2:13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2:13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2:13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2:13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2:13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2:13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2:13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2:13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2:13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2:13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2:13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spans="2:13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spans="2:13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spans="2:13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spans="2:13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</row>
    <row r="984" spans="2:13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</row>
    <row r="985" spans="2:13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</row>
    <row r="986" spans="2:13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</row>
    <row r="987" spans="2:13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</row>
    <row r="988" spans="2:13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</row>
    <row r="989" spans="2:13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</row>
    <row r="990" spans="2:13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</row>
    <row r="991" spans="2:13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</row>
    <row r="992" spans="2:13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</row>
    <row r="993" spans="2:13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</row>
    <row r="994" spans="2:13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</row>
    <row r="995" spans="2:13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</row>
    <row r="996" spans="2:13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</row>
    <row r="997" spans="2:13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</row>
    <row r="998" spans="2:13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</row>
    <row r="999" spans="2:13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</row>
    <row r="1000" spans="2:13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</row>
  </sheetData>
  <mergeCells count="12">
    <mergeCell ref="AW6:AW7"/>
    <mergeCell ref="O6:U6"/>
    <mergeCell ref="AB6:AH6"/>
    <mergeCell ref="AM6:AM7"/>
    <mergeCell ref="AN6:AT6"/>
    <mergeCell ref="C6:I6"/>
    <mergeCell ref="AK6:AK7"/>
    <mergeCell ref="B6:B7"/>
    <mergeCell ref="L6:L7"/>
    <mergeCell ref="X6:X7"/>
    <mergeCell ref="N6:N7"/>
    <mergeCell ref="AA6:AA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2026-04-24T01:53:50Z</dcterms:modified>
</cp:coreProperties>
</file>