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AGANG\1\kecamatan\12. RAKIT\EXCEL\"/>
    </mc:Choice>
  </mc:AlternateContent>
  <xr:revisionPtr revIDLastSave="0" documentId="8_{6F3FAEF4-A4D8-407B-9650-7687B3BA2F40}" xr6:coauthVersionLast="47" xr6:coauthVersionMax="47" xr10:uidLastSave="{00000000-0000-0000-0000-000000000000}"/>
  <bookViews>
    <workbookView xWindow="11424" yWindow="0" windowWidth="11712" windowHeight="12336" xr2:uid="{A6E5F3BD-BFF6-4B0C-90E1-97533D6CA3E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D18" i="1" l="1"/>
  <c r="T18" i="1"/>
  <c r="AD17" i="1"/>
  <c r="T17" i="1"/>
  <c r="AD16" i="1"/>
  <c r="R16" i="1"/>
  <c r="O16" i="1"/>
  <c r="N16" i="1"/>
  <c r="T16" i="1" s="1"/>
  <c r="AB15" i="1"/>
  <c r="AD15" i="1" s="1"/>
  <c r="T15" i="1"/>
  <c r="AD14" i="1"/>
  <c r="T14" i="1"/>
  <c r="AD13" i="1"/>
  <c r="T13" i="1"/>
  <c r="AD12" i="1"/>
  <c r="T12" i="1"/>
  <c r="AD11" i="1"/>
  <c r="T11" i="1"/>
  <c r="AD10" i="1"/>
  <c r="T10" i="1"/>
  <c r="AD9" i="1"/>
  <c r="T9" i="1"/>
  <c r="AD8" i="1"/>
  <c r="T8" i="1"/>
</calcChain>
</file>

<file path=xl/sharedStrings.xml><?xml version="1.0" encoding="utf-8"?>
<sst xmlns="http://schemas.openxmlformats.org/spreadsheetml/2006/main" count="133" uniqueCount="60">
  <si>
    <t>Kecamatan Rakit</t>
  </si>
  <si>
    <t>Tahun 2023</t>
  </si>
  <si>
    <t>Tahun 2024</t>
  </si>
  <si>
    <t>Tahun 2025</t>
  </si>
  <si>
    <t>Desa/Kelurahan</t>
  </si>
  <si>
    <t>Jumlah</t>
  </si>
  <si>
    <t>(1)</t>
  </si>
  <si>
    <t>(2)</t>
  </si>
  <si>
    <t>(3)</t>
  </si>
  <si>
    <t>(4)</t>
  </si>
  <si>
    <t>(5)</t>
  </si>
  <si>
    <t>(6)</t>
  </si>
  <si>
    <t>Rakit</t>
  </si>
  <si>
    <t>Pingit</t>
  </si>
  <si>
    <t>Situwangi</t>
  </si>
  <si>
    <t>Bandingan</t>
  </si>
  <si>
    <t>Gelang</t>
  </si>
  <si>
    <t>Adipasir</t>
  </si>
  <si>
    <t>Kincang</t>
  </si>
  <si>
    <t>Tanjunganom</t>
  </si>
  <si>
    <t>Luwung</t>
  </si>
  <si>
    <t>-</t>
  </si>
  <si>
    <t>Lengkong</t>
  </si>
  <si>
    <t>Badamita</t>
  </si>
  <si>
    <t>Tabel : 4.4  Jumlah KK penerima bantuan dari pemerintah per Desa di</t>
  </si>
  <si>
    <t>Jenis Bantuan</t>
  </si>
  <si>
    <t>Program Keluarga Harapan (PKH)</t>
  </si>
  <si>
    <t>Sembako/ BPNT</t>
  </si>
  <si>
    <t>KIS/ BPJS Kesehatan PBI/ Jamkesmas</t>
  </si>
  <si>
    <t>Kartu Indonesia Pintar (KIP)</t>
  </si>
  <si>
    <t>Kartu Jateng Sejahtera (KJS)</t>
  </si>
  <si>
    <t>Bantuan Sosial Tunai (BST)</t>
  </si>
  <si>
    <t>BLT DD</t>
  </si>
  <si>
    <t>(7)</t>
  </si>
  <si>
    <t>(8)</t>
  </si>
  <si>
    <t>(9)</t>
  </si>
  <si>
    <t>122 KPM</t>
  </si>
  <si>
    <t>46 KK</t>
  </si>
  <si>
    <t>23 KK</t>
  </si>
  <si>
    <t>317 KPM</t>
  </si>
  <si>
    <t>60 KK</t>
  </si>
  <si>
    <t>304 KPM</t>
  </si>
  <si>
    <t>10 KK</t>
  </si>
  <si>
    <t>245 KPM</t>
  </si>
  <si>
    <t>31 KK</t>
  </si>
  <si>
    <t>183 KPM</t>
  </si>
  <si>
    <t>36 KK</t>
  </si>
  <si>
    <t>207 KPM</t>
  </si>
  <si>
    <t>50 KK</t>
  </si>
  <si>
    <t>40 KK</t>
  </si>
  <si>
    <t>187 KPM</t>
  </si>
  <si>
    <t>41 KK</t>
  </si>
  <si>
    <t>126 KPM</t>
  </si>
  <si>
    <t>26 KK</t>
  </si>
  <si>
    <t xml:space="preserve">  55  KPM</t>
  </si>
  <si>
    <t>298 KPM</t>
  </si>
  <si>
    <t>34 KK</t>
  </si>
  <si>
    <t>220 KPM</t>
  </si>
  <si>
    <t>2.248 KPM</t>
  </si>
  <si>
    <t>444 KK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</si>
</sst>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scheme val="minor"/>
    </font>
    <font>
      <sz val="11"/>
      <color theme="1"/>
      <name val="Calibri"/>
    </font>
    <font>
      <sz val="11"/>
      <name val="Calibri"/>
    </font>
    <font>
      <sz val="11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49" fontId="1" fillId="0" borderId="3" xfId="0" applyNumberFormat="1" applyFont="1" applyBorder="1" applyAlignment="1">
      <alignment horizontal="center"/>
    </xf>
    <xf numFmtId="0" fontId="1" fillId="0" borderId="3" xfId="0" quotePrefix="1" applyFont="1" applyBorder="1" applyAlignment="1">
      <alignment horizontal="center"/>
    </xf>
    <xf numFmtId="0" fontId="1" fillId="0" borderId="1" xfId="0" applyFont="1" applyBorder="1"/>
    <xf numFmtId="0" fontId="3" fillId="0" borderId="0" xfId="0" applyFont="1"/>
    <xf numFmtId="0" fontId="1" fillId="0" borderId="0" xfId="0" applyFont="1" applyAlignment="1">
      <alignment horizontal="right"/>
    </xf>
    <xf numFmtId="0" fontId="1" fillId="0" borderId="3" xfId="0" applyFont="1" applyBorder="1"/>
    <xf numFmtId="0" fontId="1" fillId="0" borderId="3" xfId="0" applyFont="1" applyBorder="1" applyAlignment="1">
      <alignment horizontal="center"/>
    </xf>
    <xf numFmtId="0" fontId="0" fillId="0" borderId="0" xfId="0" applyBorder="1"/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583F09-F869-42DF-8C44-7CEE52103AFB}">
  <dimension ref="B2:AD23"/>
  <sheetViews>
    <sheetView tabSelected="1" workbookViewId="0">
      <selection activeCell="B3" sqref="B3"/>
    </sheetView>
  </sheetViews>
  <sheetFormatPr defaultRowHeight="14.4"/>
  <cols>
    <col min="1" max="1" width="8.88671875" style="13"/>
    <col min="2" max="2" width="20.88671875" style="13" customWidth="1"/>
    <col min="3" max="8" width="8.88671875" style="13"/>
    <col min="9" max="9" width="23.109375" style="13" customWidth="1"/>
    <col min="10" max="15" width="8.88671875" style="13"/>
    <col min="16" max="16" width="18.44140625" style="13" customWidth="1"/>
    <col min="17" max="16384" width="8.88671875" style="13"/>
  </cols>
  <sheetData>
    <row r="2" spans="2:30">
      <c r="B2" s="1" t="s">
        <v>24</v>
      </c>
      <c r="C2" s="14"/>
      <c r="D2" s="14"/>
      <c r="E2" s="14"/>
      <c r="F2" s="14"/>
      <c r="G2" s="14"/>
      <c r="H2" s="14"/>
      <c r="I2" s="14"/>
      <c r="J2"/>
      <c r="K2"/>
      <c r="L2" s="1" t="s">
        <v>24</v>
      </c>
      <c r="M2" s="14"/>
      <c r="N2" s="14"/>
      <c r="O2" s="14"/>
      <c r="P2" s="14"/>
      <c r="Q2" s="14"/>
      <c r="R2" s="14"/>
      <c r="S2" s="14"/>
      <c r="T2" s="1"/>
      <c r="U2"/>
      <c r="V2" s="1" t="s">
        <v>24</v>
      </c>
      <c r="W2" s="14"/>
      <c r="X2" s="14"/>
      <c r="Y2" s="14"/>
      <c r="Z2" s="14"/>
      <c r="AA2" s="14"/>
      <c r="AB2" s="14"/>
      <c r="AC2" s="14"/>
      <c r="AD2" s="1"/>
    </row>
    <row r="3" spans="2:30">
      <c r="B3" s="1" t="s">
        <v>0</v>
      </c>
      <c r="C3" s="14"/>
      <c r="D3" s="14"/>
      <c r="E3" s="14"/>
      <c r="F3" s="14"/>
      <c r="G3" s="14"/>
      <c r="H3" s="14"/>
      <c r="I3" s="14"/>
      <c r="J3"/>
      <c r="K3"/>
      <c r="L3" s="1" t="s">
        <v>0</v>
      </c>
      <c r="M3" s="14"/>
      <c r="N3" s="14"/>
      <c r="O3" s="14"/>
      <c r="P3" s="14"/>
      <c r="Q3" s="14"/>
      <c r="R3" s="14"/>
      <c r="S3" s="14"/>
      <c r="T3" s="1"/>
      <c r="U3"/>
      <c r="V3" s="1" t="s">
        <v>0</v>
      </c>
      <c r="W3" s="14"/>
      <c r="X3" s="14"/>
      <c r="Y3" s="14"/>
      <c r="Z3" s="14"/>
      <c r="AA3" s="14"/>
      <c r="AB3" s="14"/>
      <c r="AC3" s="14"/>
      <c r="AD3" s="1"/>
    </row>
    <row r="4" spans="2:30">
      <c r="B4" s="1" t="s">
        <v>1</v>
      </c>
      <c r="C4" s="14"/>
      <c r="D4" s="14"/>
      <c r="E4" s="14"/>
      <c r="F4" s="14"/>
      <c r="G4" s="14"/>
      <c r="H4" s="14"/>
      <c r="I4" s="14"/>
      <c r="J4"/>
      <c r="K4"/>
      <c r="L4" s="1" t="s">
        <v>2</v>
      </c>
      <c r="M4" s="14"/>
      <c r="N4" s="14"/>
      <c r="O4" s="14"/>
      <c r="P4" s="14"/>
      <c r="Q4" s="14"/>
      <c r="R4" s="14"/>
      <c r="S4" s="14"/>
      <c r="T4" s="1"/>
      <c r="U4"/>
      <c r="V4" s="1" t="s">
        <v>3</v>
      </c>
      <c r="W4" s="14"/>
      <c r="X4" s="14"/>
      <c r="Y4" s="14"/>
      <c r="Z4" s="14"/>
      <c r="AA4" s="14"/>
      <c r="AB4" s="14"/>
      <c r="AC4" s="14"/>
      <c r="AD4" s="1"/>
    </row>
    <row r="5" spans="2:30">
      <c r="B5" s="2" t="s">
        <v>4</v>
      </c>
      <c r="C5" s="3" t="s">
        <v>25</v>
      </c>
      <c r="D5" s="4"/>
      <c r="E5" s="4"/>
      <c r="F5" s="4"/>
      <c r="G5" s="4"/>
      <c r="H5" s="4"/>
      <c r="I5" s="4"/>
      <c r="J5" s="2" t="s">
        <v>5</v>
      </c>
      <c r="K5"/>
      <c r="L5" s="2" t="s">
        <v>4</v>
      </c>
      <c r="M5" s="3" t="s">
        <v>25</v>
      </c>
      <c r="N5" s="4"/>
      <c r="O5" s="4"/>
      <c r="P5" s="4"/>
      <c r="Q5" s="4"/>
      <c r="R5" s="4"/>
      <c r="S5" s="4"/>
      <c r="T5" s="2" t="s">
        <v>5</v>
      </c>
      <c r="U5"/>
      <c r="V5" s="2" t="s">
        <v>4</v>
      </c>
      <c r="W5" s="3" t="s">
        <v>25</v>
      </c>
      <c r="X5" s="4"/>
      <c r="Y5" s="4"/>
      <c r="Z5" s="4"/>
      <c r="AA5" s="4"/>
      <c r="AB5" s="4"/>
      <c r="AC5" s="4"/>
      <c r="AD5" s="2" t="s">
        <v>5</v>
      </c>
    </row>
    <row r="6" spans="2:30" ht="72">
      <c r="B6" s="5"/>
      <c r="C6" s="15" t="s">
        <v>26</v>
      </c>
      <c r="D6" s="15" t="s">
        <v>27</v>
      </c>
      <c r="E6" s="15" t="s">
        <v>28</v>
      </c>
      <c r="F6" s="15" t="s">
        <v>29</v>
      </c>
      <c r="G6" s="15" t="s">
        <v>30</v>
      </c>
      <c r="H6" s="15" t="s">
        <v>31</v>
      </c>
      <c r="I6" s="15" t="s">
        <v>32</v>
      </c>
      <c r="J6" s="5"/>
      <c r="K6"/>
      <c r="L6" s="5"/>
      <c r="M6" s="15" t="s">
        <v>26</v>
      </c>
      <c r="N6" s="15" t="s">
        <v>27</v>
      </c>
      <c r="O6" s="15" t="s">
        <v>28</v>
      </c>
      <c r="P6" s="15" t="s">
        <v>29</v>
      </c>
      <c r="Q6" s="15" t="s">
        <v>30</v>
      </c>
      <c r="R6" s="15" t="s">
        <v>31</v>
      </c>
      <c r="S6" s="16" t="s">
        <v>32</v>
      </c>
      <c r="T6" s="5"/>
      <c r="U6"/>
      <c r="V6" s="5"/>
      <c r="W6" s="15" t="s">
        <v>26</v>
      </c>
      <c r="X6" s="15" t="s">
        <v>27</v>
      </c>
      <c r="Y6" s="15" t="s">
        <v>28</v>
      </c>
      <c r="Z6" s="15" t="s">
        <v>29</v>
      </c>
      <c r="AA6" s="16" t="s">
        <v>30</v>
      </c>
      <c r="AB6" s="16" t="s">
        <v>31</v>
      </c>
      <c r="AC6" s="16" t="s">
        <v>32</v>
      </c>
      <c r="AD6" s="5"/>
    </row>
    <row r="7" spans="2:30">
      <c r="B7" s="6" t="s">
        <v>6</v>
      </c>
      <c r="C7" s="7" t="s">
        <v>7</v>
      </c>
      <c r="D7" s="7" t="s">
        <v>8</v>
      </c>
      <c r="E7" s="7" t="s">
        <v>9</v>
      </c>
      <c r="F7" s="7" t="s">
        <v>10</v>
      </c>
      <c r="G7" s="6" t="s">
        <v>11</v>
      </c>
      <c r="H7" s="6" t="s">
        <v>33</v>
      </c>
      <c r="I7" s="6" t="s">
        <v>34</v>
      </c>
      <c r="J7" s="6" t="s">
        <v>35</v>
      </c>
      <c r="K7"/>
      <c r="L7" s="6" t="s">
        <v>6</v>
      </c>
      <c r="M7" s="7" t="s">
        <v>7</v>
      </c>
      <c r="N7" s="7" t="s">
        <v>8</v>
      </c>
      <c r="O7" s="7" t="s">
        <v>9</v>
      </c>
      <c r="P7" s="7" t="s">
        <v>10</v>
      </c>
      <c r="Q7" s="6" t="s">
        <v>11</v>
      </c>
      <c r="R7" s="6" t="s">
        <v>33</v>
      </c>
      <c r="S7" s="6" t="s">
        <v>34</v>
      </c>
      <c r="T7" s="6" t="s">
        <v>35</v>
      </c>
      <c r="U7"/>
      <c r="V7" s="6" t="s">
        <v>6</v>
      </c>
      <c r="W7" s="7" t="s">
        <v>7</v>
      </c>
      <c r="X7" s="7" t="s">
        <v>8</v>
      </c>
      <c r="Y7" s="7" t="s">
        <v>9</v>
      </c>
      <c r="Z7" s="7" t="s">
        <v>10</v>
      </c>
      <c r="AA7" s="6" t="s">
        <v>11</v>
      </c>
      <c r="AB7" s="6" t="s">
        <v>33</v>
      </c>
      <c r="AC7" s="6" t="s">
        <v>34</v>
      </c>
      <c r="AD7" s="6" t="s">
        <v>35</v>
      </c>
    </row>
    <row r="8" spans="2:30">
      <c r="B8" s="8" t="s">
        <v>12</v>
      </c>
      <c r="C8" s="17" t="s">
        <v>36</v>
      </c>
      <c r="D8" s="17">
        <v>307</v>
      </c>
      <c r="E8" s="17">
        <v>1915</v>
      </c>
      <c r="F8" s="17" t="s">
        <v>21</v>
      </c>
      <c r="G8" s="17"/>
      <c r="H8" s="17">
        <v>144</v>
      </c>
      <c r="I8" s="17" t="s">
        <v>37</v>
      </c>
      <c r="J8"/>
      <c r="K8"/>
      <c r="L8" s="8" t="s">
        <v>12</v>
      </c>
      <c r="M8" s="17">
        <v>173</v>
      </c>
      <c r="N8" s="17">
        <v>307</v>
      </c>
      <c r="O8" s="17">
        <v>1915</v>
      </c>
      <c r="P8" s="17">
        <v>0</v>
      </c>
      <c r="Q8" s="17">
        <v>0</v>
      </c>
      <c r="R8" s="17">
        <v>0</v>
      </c>
      <c r="S8" s="17" t="s">
        <v>38</v>
      </c>
      <c r="T8" s="9">
        <f t="shared" ref="T8:T18" si="0">SUM(M8:S8)</f>
        <v>2395</v>
      </c>
      <c r="U8"/>
      <c r="V8" s="8" t="s">
        <v>12</v>
      </c>
      <c r="W8" s="9">
        <v>165</v>
      </c>
      <c r="X8" s="9">
        <v>305</v>
      </c>
      <c r="Y8" s="9">
        <v>1915</v>
      </c>
      <c r="Z8" s="9">
        <v>10</v>
      </c>
      <c r="AA8" s="9">
        <v>0</v>
      </c>
      <c r="AB8" s="9">
        <v>0</v>
      </c>
      <c r="AC8" s="9">
        <v>12</v>
      </c>
      <c r="AD8" s="9">
        <f t="shared" ref="AD8:AD18" si="1">SUM(W8:AC8)</f>
        <v>2407</v>
      </c>
    </row>
    <row r="9" spans="2:30">
      <c r="B9" s="1" t="s">
        <v>13</v>
      </c>
      <c r="C9" s="14" t="s">
        <v>39</v>
      </c>
      <c r="D9" s="14">
        <v>651</v>
      </c>
      <c r="E9" s="14">
        <v>3279</v>
      </c>
      <c r="F9" s="14"/>
      <c r="G9" s="14"/>
      <c r="H9" s="14">
        <v>240</v>
      </c>
      <c r="I9" s="14" t="s">
        <v>40</v>
      </c>
      <c r="J9"/>
      <c r="K9"/>
      <c r="L9" s="1" t="s">
        <v>13</v>
      </c>
      <c r="M9" s="14">
        <v>406</v>
      </c>
      <c r="N9" s="14">
        <v>387</v>
      </c>
      <c r="O9" s="14">
        <v>3544</v>
      </c>
      <c r="P9" s="14">
        <v>0</v>
      </c>
      <c r="Q9" s="14">
        <v>0</v>
      </c>
      <c r="R9" s="14">
        <v>0</v>
      </c>
      <c r="S9" s="14">
        <v>25</v>
      </c>
      <c r="T9" s="9">
        <f t="shared" si="0"/>
        <v>4362</v>
      </c>
      <c r="U9"/>
      <c r="V9" s="1" t="s">
        <v>13</v>
      </c>
      <c r="W9" s="9">
        <v>293</v>
      </c>
      <c r="X9" s="9">
        <v>689</v>
      </c>
      <c r="Y9" s="9">
        <v>1232</v>
      </c>
      <c r="Z9" s="9">
        <v>200</v>
      </c>
      <c r="AA9" s="9">
        <v>0</v>
      </c>
      <c r="AB9" s="9">
        <v>0</v>
      </c>
      <c r="AC9" s="9">
        <v>15</v>
      </c>
      <c r="AD9" s="9">
        <f t="shared" si="1"/>
        <v>2429</v>
      </c>
    </row>
    <row r="10" spans="2:30">
      <c r="B10" s="1" t="s">
        <v>14</v>
      </c>
      <c r="C10" s="14" t="s">
        <v>41</v>
      </c>
      <c r="D10" s="14">
        <v>564</v>
      </c>
      <c r="E10" s="14">
        <v>1769</v>
      </c>
      <c r="F10" s="14"/>
      <c r="G10" s="14">
        <v>1</v>
      </c>
      <c r="H10" s="14">
        <v>1081</v>
      </c>
      <c r="I10" s="14" t="s">
        <v>42</v>
      </c>
      <c r="J10"/>
      <c r="K10"/>
      <c r="L10" s="1" t="s">
        <v>14</v>
      </c>
      <c r="M10" s="14">
        <v>327</v>
      </c>
      <c r="N10" s="14">
        <v>564</v>
      </c>
      <c r="O10" s="14">
        <v>1769</v>
      </c>
      <c r="P10" s="14">
        <v>0</v>
      </c>
      <c r="Q10" s="14">
        <v>1</v>
      </c>
      <c r="R10" s="14">
        <v>1081</v>
      </c>
      <c r="S10" s="14" t="s">
        <v>42</v>
      </c>
      <c r="T10" s="9">
        <f t="shared" si="0"/>
        <v>3742</v>
      </c>
      <c r="U10"/>
      <c r="V10" s="1" t="s">
        <v>14</v>
      </c>
      <c r="W10"/>
      <c r="X10"/>
      <c r="Y10"/>
      <c r="Z10"/>
      <c r="AA10"/>
      <c r="AB10"/>
      <c r="AC10" s="9">
        <v>10</v>
      </c>
      <c r="AD10" s="9">
        <f t="shared" si="1"/>
        <v>10</v>
      </c>
    </row>
    <row r="11" spans="2:30">
      <c r="B11" s="1" t="s">
        <v>15</v>
      </c>
      <c r="C11" s="14" t="s">
        <v>43</v>
      </c>
      <c r="D11" s="14">
        <v>511</v>
      </c>
      <c r="E11" s="14">
        <v>2141</v>
      </c>
      <c r="F11" s="14"/>
      <c r="G11" s="14">
        <v>1</v>
      </c>
      <c r="H11" s="14">
        <v>116</v>
      </c>
      <c r="I11" s="14" t="s">
        <v>44</v>
      </c>
      <c r="J11"/>
      <c r="K11"/>
      <c r="L11" s="1" t="s">
        <v>15</v>
      </c>
      <c r="M11" s="14">
        <v>286</v>
      </c>
      <c r="N11" s="14">
        <v>592</v>
      </c>
      <c r="O11" s="14">
        <v>2497</v>
      </c>
      <c r="P11" s="14">
        <v>0</v>
      </c>
      <c r="Q11" s="14">
        <v>3</v>
      </c>
      <c r="R11" s="14">
        <v>0</v>
      </c>
      <c r="S11" s="14">
        <v>5</v>
      </c>
      <c r="T11" s="9">
        <f t="shared" si="0"/>
        <v>3383</v>
      </c>
      <c r="U11"/>
      <c r="V11" s="1" t="s">
        <v>15</v>
      </c>
      <c r="W11" s="9">
        <v>310</v>
      </c>
      <c r="X11" s="9">
        <v>511</v>
      </c>
      <c r="Y11" s="9">
        <v>837</v>
      </c>
      <c r="Z11" s="9">
        <v>0</v>
      </c>
      <c r="AA11" s="9">
        <v>3</v>
      </c>
      <c r="AB11" s="9">
        <v>127</v>
      </c>
      <c r="AC11" s="9">
        <v>5</v>
      </c>
      <c r="AD11" s="9">
        <f t="shared" si="1"/>
        <v>1793</v>
      </c>
    </row>
    <row r="12" spans="2:30">
      <c r="B12" s="1" t="s">
        <v>16</v>
      </c>
      <c r="C12" s="14" t="s">
        <v>45</v>
      </c>
      <c r="D12" s="14">
        <v>396</v>
      </c>
      <c r="E12" s="14">
        <v>2116</v>
      </c>
      <c r="F12" s="14">
        <v>0</v>
      </c>
      <c r="G12" s="14">
        <v>2</v>
      </c>
      <c r="H12" s="14">
        <v>147</v>
      </c>
      <c r="I12" s="14" t="s">
        <v>46</v>
      </c>
      <c r="J12"/>
      <c r="K12"/>
      <c r="L12" s="1" t="s">
        <v>16</v>
      </c>
      <c r="M12" s="14">
        <v>217</v>
      </c>
      <c r="N12" s="14">
        <v>396</v>
      </c>
      <c r="O12" s="14">
        <v>2116</v>
      </c>
      <c r="P12" s="14">
        <v>0</v>
      </c>
      <c r="Q12" s="14">
        <v>2</v>
      </c>
      <c r="R12" s="14">
        <v>147</v>
      </c>
      <c r="S12" s="14" t="s">
        <v>46</v>
      </c>
      <c r="T12" s="9">
        <f t="shared" si="0"/>
        <v>2878</v>
      </c>
      <c r="U12"/>
      <c r="V12" s="1" t="s">
        <v>16</v>
      </c>
      <c r="W12"/>
      <c r="X12"/>
      <c r="Y12"/>
      <c r="Z12"/>
      <c r="AA12"/>
      <c r="AB12"/>
      <c r="AC12" s="9">
        <v>5</v>
      </c>
      <c r="AD12" s="9">
        <f t="shared" si="1"/>
        <v>5</v>
      </c>
    </row>
    <row r="13" spans="2:30">
      <c r="B13" s="1" t="s">
        <v>17</v>
      </c>
      <c r="C13" s="14" t="s">
        <v>47</v>
      </c>
      <c r="D13" s="14">
        <v>451</v>
      </c>
      <c r="E13" s="14">
        <v>2675</v>
      </c>
      <c r="F13" s="14"/>
      <c r="G13" s="14"/>
      <c r="H13" s="14">
        <v>167</v>
      </c>
      <c r="I13" s="14" t="s">
        <v>48</v>
      </c>
      <c r="J13"/>
      <c r="K13"/>
      <c r="L13" s="1" t="s">
        <v>17</v>
      </c>
      <c r="M13" s="14">
        <v>260</v>
      </c>
      <c r="N13" s="14">
        <v>298</v>
      </c>
      <c r="O13" s="14">
        <v>2675</v>
      </c>
      <c r="P13" s="14">
        <v>0</v>
      </c>
      <c r="Q13" s="14">
        <v>0</v>
      </c>
      <c r="R13" s="14">
        <v>114</v>
      </c>
      <c r="S13" s="14" t="s">
        <v>49</v>
      </c>
      <c r="T13" s="9">
        <f t="shared" si="0"/>
        <v>3347</v>
      </c>
      <c r="U13"/>
      <c r="V13" s="1" t="s">
        <v>17</v>
      </c>
      <c r="W13" s="9">
        <v>260</v>
      </c>
      <c r="X13" s="9">
        <v>298</v>
      </c>
      <c r="Y13" s="9">
        <v>2675</v>
      </c>
      <c r="Z13" s="9">
        <v>0</v>
      </c>
      <c r="AA13" s="9">
        <v>0</v>
      </c>
      <c r="AB13" s="9">
        <v>144</v>
      </c>
      <c r="AC13" s="9">
        <v>15</v>
      </c>
      <c r="AD13" s="9">
        <f t="shared" si="1"/>
        <v>3392</v>
      </c>
    </row>
    <row r="14" spans="2:30">
      <c r="B14" s="1" t="s">
        <v>18</v>
      </c>
      <c r="C14" s="14" t="s">
        <v>50</v>
      </c>
      <c r="D14" s="14">
        <v>399</v>
      </c>
      <c r="E14" s="14">
        <v>1777</v>
      </c>
      <c r="F14" s="14"/>
      <c r="G14" s="14">
        <v>1</v>
      </c>
      <c r="H14" s="14">
        <v>79</v>
      </c>
      <c r="I14" s="14" t="s">
        <v>51</v>
      </c>
      <c r="J14"/>
      <c r="K14"/>
      <c r="L14" s="1" t="s">
        <v>18</v>
      </c>
      <c r="M14" s="14">
        <v>187</v>
      </c>
      <c r="N14" s="14">
        <v>399</v>
      </c>
      <c r="O14" s="14">
        <v>1777</v>
      </c>
      <c r="P14" s="14">
        <v>134</v>
      </c>
      <c r="Q14" s="14">
        <v>1</v>
      </c>
      <c r="R14" s="14">
        <v>79</v>
      </c>
      <c r="S14" s="14" t="s">
        <v>51</v>
      </c>
      <c r="T14" s="9">
        <f t="shared" si="0"/>
        <v>2577</v>
      </c>
      <c r="U14"/>
      <c r="V14" s="1" t="s">
        <v>18</v>
      </c>
      <c r="W14" s="10">
        <v>187</v>
      </c>
      <c r="X14" s="10">
        <v>399</v>
      </c>
      <c r="Y14" s="10">
        <v>1777</v>
      </c>
      <c r="Z14" s="10"/>
      <c r="AA14" s="10">
        <v>1</v>
      </c>
      <c r="AB14" s="10">
        <v>79</v>
      </c>
      <c r="AC14" s="10">
        <v>41</v>
      </c>
      <c r="AD14" s="9">
        <f t="shared" si="1"/>
        <v>2484</v>
      </c>
    </row>
    <row r="15" spans="2:30">
      <c r="B15" s="1" t="s">
        <v>19</v>
      </c>
      <c r="C15" s="14" t="s">
        <v>52</v>
      </c>
      <c r="D15" s="14">
        <v>324</v>
      </c>
      <c r="E15" s="14">
        <v>1625</v>
      </c>
      <c r="F15" s="14">
        <v>73</v>
      </c>
      <c r="G15" s="14">
        <v>0</v>
      </c>
      <c r="H15" s="14">
        <v>108</v>
      </c>
      <c r="I15" s="14" t="s">
        <v>53</v>
      </c>
      <c r="J15"/>
      <c r="K15"/>
      <c r="L15" s="1" t="s">
        <v>19</v>
      </c>
      <c r="M15" s="14">
        <v>153</v>
      </c>
      <c r="N15" s="14">
        <v>324</v>
      </c>
      <c r="O15" s="14">
        <v>1762</v>
      </c>
      <c r="P15" s="14">
        <v>114</v>
      </c>
      <c r="Q15" s="14">
        <v>79</v>
      </c>
      <c r="R15" s="14">
        <v>108</v>
      </c>
      <c r="S15" s="14">
        <v>20</v>
      </c>
      <c r="T15" s="9">
        <f t="shared" si="0"/>
        <v>2560</v>
      </c>
      <c r="U15"/>
      <c r="V15" s="1" t="s">
        <v>19</v>
      </c>
      <c r="W15" s="9">
        <v>137</v>
      </c>
      <c r="X15" s="9">
        <v>274</v>
      </c>
      <c r="Y15" s="9">
        <v>1795</v>
      </c>
      <c r="Z15" s="14">
        <v>114</v>
      </c>
      <c r="AA15" s="14">
        <v>79</v>
      </c>
      <c r="AB15" s="14">
        <f>173+16</f>
        <v>189</v>
      </c>
      <c r="AC15" s="14">
        <v>4</v>
      </c>
      <c r="AD15" s="9">
        <f t="shared" si="1"/>
        <v>2592</v>
      </c>
    </row>
    <row r="16" spans="2:30">
      <c r="B16" s="1" t="s">
        <v>20</v>
      </c>
      <c r="C16" s="14" t="s">
        <v>54</v>
      </c>
      <c r="D16" s="14">
        <v>151</v>
      </c>
      <c r="E16" s="14">
        <v>980</v>
      </c>
      <c r="F16" s="14">
        <v>0</v>
      </c>
      <c r="G16" s="14">
        <v>0</v>
      </c>
      <c r="H16" s="14">
        <v>134</v>
      </c>
      <c r="I16" s="14" t="s">
        <v>37</v>
      </c>
      <c r="J16"/>
      <c r="K16"/>
      <c r="L16" s="1" t="s">
        <v>20</v>
      </c>
      <c r="M16" s="14">
        <v>84</v>
      </c>
      <c r="N16" s="14">
        <f t="shared" ref="N16:O16" si="2">D16</f>
        <v>151</v>
      </c>
      <c r="O16" s="14">
        <f t="shared" si="2"/>
        <v>980</v>
      </c>
      <c r="P16" s="14">
        <v>0</v>
      </c>
      <c r="Q16" s="14">
        <v>120</v>
      </c>
      <c r="R16" s="14">
        <f>H16</f>
        <v>134</v>
      </c>
      <c r="S16" s="14">
        <v>30</v>
      </c>
      <c r="T16" s="9">
        <f t="shared" si="0"/>
        <v>1499</v>
      </c>
      <c r="U16"/>
      <c r="V16" s="1" t="s">
        <v>20</v>
      </c>
      <c r="W16" s="9">
        <v>74</v>
      </c>
      <c r="X16" s="9">
        <v>145</v>
      </c>
      <c r="Y16" s="9">
        <v>944</v>
      </c>
      <c r="Z16" s="9">
        <v>220</v>
      </c>
      <c r="AA16" s="9">
        <v>1</v>
      </c>
      <c r="AB16" s="9">
        <v>0</v>
      </c>
      <c r="AC16" s="9">
        <v>20</v>
      </c>
      <c r="AD16" s="9">
        <f t="shared" si="1"/>
        <v>1404</v>
      </c>
    </row>
    <row r="17" spans="2:30">
      <c r="B17" s="1" t="s">
        <v>22</v>
      </c>
      <c r="C17" s="14" t="s">
        <v>55</v>
      </c>
      <c r="D17" s="14">
        <v>652</v>
      </c>
      <c r="E17" s="14">
        <v>2785</v>
      </c>
      <c r="F17" s="14"/>
      <c r="G17" s="14">
        <v>2</v>
      </c>
      <c r="H17" s="14">
        <v>116</v>
      </c>
      <c r="I17" s="14" t="s">
        <v>56</v>
      </c>
      <c r="J17"/>
      <c r="K17"/>
      <c r="L17" s="1" t="s">
        <v>22</v>
      </c>
      <c r="M17" s="14">
        <v>351</v>
      </c>
      <c r="N17" s="14">
        <v>753</v>
      </c>
      <c r="O17" s="14">
        <v>3350</v>
      </c>
      <c r="P17" s="14"/>
      <c r="Q17" s="14"/>
      <c r="R17" s="14"/>
      <c r="S17" s="14"/>
      <c r="T17" s="9">
        <f t="shared" si="0"/>
        <v>4454</v>
      </c>
      <c r="U17"/>
      <c r="V17" s="1" t="s">
        <v>22</v>
      </c>
      <c r="W17" s="14">
        <v>330</v>
      </c>
      <c r="X17" s="14">
        <v>450</v>
      </c>
      <c r="Y17" s="14">
        <v>3350</v>
      </c>
      <c r="Z17" s="14"/>
      <c r="AA17" s="14"/>
      <c r="AB17" s="14"/>
      <c r="AC17" s="14">
        <v>13</v>
      </c>
      <c r="AD17" s="9">
        <f t="shared" si="1"/>
        <v>4143</v>
      </c>
    </row>
    <row r="18" spans="2:30">
      <c r="B18" s="11" t="s">
        <v>23</v>
      </c>
      <c r="C18" s="12" t="s">
        <v>57</v>
      </c>
      <c r="D18" s="12">
        <v>440</v>
      </c>
      <c r="E18" s="12">
        <v>2518</v>
      </c>
      <c r="F18" s="12"/>
      <c r="G18" s="12">
        <v>1</v>
      </c>
      <c r="H18" s="12">
        <v>151</v>
      </c>
      <c r="I18" s="12" t="s">
        <v>53</v>
      </c>
      <c r="J18"/>
      <c r="K18"/>
      <c r="L18" s="11" t="s">
        <v>23</v>
      </c>
      <c r="M18" s="12">
        <v>404</v>
      </c>
      <c r="N18" s="12">
        <v>791</v>
      </c>
      <c r="O18" s="12">
        <v>3614</v>
      </c>
      <c r="P18" s="12">
        <v>0</v>
      </c>
      <c r="Q18" s="12">
        <v>0</v>
      </c>
      <c r="R18" s="12">
        <v>231</v>
      </c>
      <c r="S18" s="12" t="s">
        <v>37</v>
      </c>
      <c r="T18" s="9">
        <f t="shared" si="0"/>
        <v>5040</v>
      </c>
      <c r="U18"/>
      <c r="V18" s="11" t="s">
        <v>23</v>
      </c>
      <c r="W18" s="12">
        <v>322</v>
      </c>
      <c r="X18" s="12">
        <v>504</v>
      </c>
      <c r="Y18" s="12">
        <v>1079</v>
      </c>
      <c r="Z18" s="12">
        <v>0</v>
      </c>
      <c r="AA18" s="12">
        <v>0</v>
      </c>
      <c r="AB18" s="12">
        <v>0</v>
      </c>
      <c r="AC18" s="12">
        <v>34</v>
      </c>
      <c r="AD18" s="9">
        <f t="shared" si="1"/>
        <v>1939</v>
      </c>
    </row>
    <row r="19" spans="2:30">
      <c r="B19" s="12" t="s">
        <v>5</v>
      </c>
      <c r="C19" s="12" t="s">
        <v>58</v>
      </c>
      <c r="D19" s="12">
        <v>4931</v>
      </c>
      <c r="E19" s="12">
        <v>24698</v>
      </c>
      <c r="F19" s="12"/>
      <c r="G19" s="12">
        <v>8</v>
      </c>
      <c r="H19" s="12">
        <v>1665</v>
      </c>
      <c r="I19" s="12" t="s">
        <v>59</v>
      </c>
      <c r="J19" s="18"/>
      <c r="K19"/>
      <c r="L19" s="12" t="s">
        <v>5</v>
      </c>
      <c r="M19" s="12"/>
      <c r="N19" s="12"/>
      <c r="O19" s="12"/>
      <c r="P19" s="12"/>
      <c r="Q19" s="12"/>
      <c r="R19" s="12"/>
      <c r="S19" s="12"/>
      <c r="T19" s="18"/>
      <c r="U19"/>
      <c r="V19" s="12" t="s">
        <v>5</v>
      </c>
      <c r="W19" s="12"/>
      <c r="X19" s="12"/>
      <c r="Y19" s="12"/>
      <c r="Z19" s="12"/>
      <c r="AA19" s="12"/>
      <c r="AB19" s="12"/>
      <c r="AC19" s="12"/>
      <c r="AD19" s="18"/>
    </row>
    <row r="20" spans="2:30">
      <c r="B20" s="10">
        <v>2022</v>
      </c>
      <c r="C20" s="14"/>
      <c r="D20" s="14"/>
      <c r="E20" s="14"/>
      <c r="F20" s="14"/>
      <c r="G20" s="14"/>
      <c r="H20" s="14"/>
      <c r="I20" s="14"/>
      <c r="J20"/>
      <c r="K20"/>
      <c r="L20" s="10">
        <v>2022</v>
      </c>
      <c r="M20" s="14"/>
      <c r="N20" s="14"/>
      <c r="O20" s="14"/>
      <c r="P20" s="14"/>
      <c r="Q20" s="14"/>
      <c r="R20" s="14"/>
      <c r="S20" s="14"/>
      <c r="T20" s="1"/>
      <c r="U20"/>
      <c r="V20" s="10">
        <v>2022</v>
      </c>
      <c r="W20" s="14"/>
      <c r="X20" s="14"/>
      <c r="Y20" s="14"/>
      <c r="Z20" s="14"/>
      <c r="AA20" s="14"/>
      <c r="AB20" s="14"/>
      <c r="AC20" s="14"/>
      <c r="AD20" s="1"/>
    </row>
    <row r="21" spans="2:30">
      <c r="B21" s="1">
        <v>2021</v>
      </c>
      <c r="C21" s="14"/>
      <c r="D21" s="14"/>
      <c r="E21" s="14"/>
      <c r="F21" s="14"/>
      <c r="G21" s="14"/>
      <c r="H21" s="14"/>
      <c r="I21" s="14"/>
      <c r="J21"/>
      <c r="K21"/>
      <c r="L21" s="1">
        <v>2021</v>
      </c>
      <c r="M21" s="14"/>
      <c r="N21" s="14"/>
      <c r="O21" s="14"/>
      <c r="P21" s="14"/>
      <c r="Q21" s="14"/>
      <c r="R21" s="14"/>
      <c r="S21" s="14"/>
      <c r="T21" s="1"/>
      <c r="U21"/>
      <c r="V21" s="1">
        <v>2021</v>
      </c>
      <c r="W21" s="14"/>
      <c r="X21" s="14"/>
      <c r="Y21" s="14"/>
      <c r="Z21" s="14"/>
      <c r="AA21" s="14"/>
      <c r="AB21" s="14"/>
      <c r="AC21" s="14"/>
      <c r="AD21" s="1"/>
    </row>
    <row r="22" spans="2:30">
      <c r="B22" s="1">
        <v>2020</v>
      </c>
      <c r="C22" s="14"/>
      <c r="D22" s="14"/>
      <c r="E22" s="14"/>
      <c r="F22" s="14"/>
      <c r="G22" s="14"/>
      <c r="H22" s="14"/>
      <c r="I22" s="14"/>
      <c r="J22"/>
      <c r="K22"/>
      <c r="L22" s="1">
        <v>2020</v>
      </c>
      <c r="M22" s="14"/>
      <c r="N22" s="14"/>
      <c r="O22" s="14"/>
      <c r="P22" s="14"/>
      <c r="Q22" s="14"/>
      <c r="R22" s="14"/>
      <c r="S22" s="14"/>
      <c r="T22" s="1"/>
      <c r="U22"/>
      <c r="V22" s="1">
        <v>2020</v>
      </c>
      <c r="W22" s="14"/>
      <c r="X22" s="14"/>
      <c r="Y22" s="14"/>
      <c r="Z22" s="14"/>
      <c r="AA22" s="14"/>
      <c r="AB22" s="14"/>
      <c r="AC22" s="14"/>
      <c r="AD22" s="1"/>
    </row>
    <row r="23" spans="2:30">
      <c r="B23" s="11">
        <v>2019</v>
      </c>
      <c r="C23" s="12"/>
      <c r="D23" s="12"/>
      <c r="E23" s="12"/>
      <c r="F23" s="12"/>
      <c r="G23" s="12"/>
      <c r="H23" s="12"/>
      <c r="I23" s="12"/>
      <c r="J23" s="11"/>
      <c r="K23"/>
      <c r="L23" s="11">
        <v>2019</v>
      </c>
      <c r="M23" s="12"/>
      <c r="N23" s="12"/>
      <c r="O23" s="12"/>
      <c r="P23" s="12"/>
      <c r="Q23" s="12"/>
      <c r="R23" s="12"/>
      <c r="S23" s="12"/>
      <c r="T23" s="11"/>
      <c r="U23"/>
      <c r="V23" s="11">
        <v>2019</v>
      </c>
      <c r="W23" s="12"/>
      <c r="X23" s="12"/>
      <c r="Y23" s="12"/>
      <c r="Z23" s="12"/>
      <c r="AA23" s="12"/>
      <c r="AB23" s="12"/>
      <c r="AC23" s="12"/>
      <c r="AD23" s="11"/>
    </row>
  </sheetData>
  <mergeCells count="9">
    <mergeCell ref="V5:V6"/>
    <mergeCell ref="W5:AC5"/>
    <mergeCell ref="AD5:AD6"/>
    <mergeCell ref="C5:I5"/>
    <mergeCell ref="J5:J6"/>
    <mergeCell ref="L5:L6"/>
    <mergeCell ref="M5:S5"/>
    <mergeCell ref="T5:T6"/>
    <mergeCell ref="B5:B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Anugrah Wisnu Tyas Pamungkas</dc:creator>
  <cp:lastModifiedBy>Anugrah Wisnu Tyas Pamungkas</cp:lastModifiedBy>
  <dcterms:created xsi:type="dcterms:W3CDTF">2026-04-21T01:22:27Z</dcterms:created>
  <dcterms:modified xsi:type="dcterms:W3CDTF">2026-04-21T01:23:51Z</dcterms:modified>
</cp:coreProperties>
</file>