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7C2DE035-B8F9-4762-8EA2-77EB8FEA422F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3" i="1" l="1"/>
  <c r="AE23" i="1"/>
  <c r="AD23" i="1"/>
  <c r="AC23" i="1"/>
  <c r="AB23" i="1"/>
  <c r="AA23" i="1"/>
  <c r="Z23" i="1"/>
  <c r="Y23" i="1"/>
  <c r="X23" i="1"/>
  <c r="W23" i="1"/>
  <c r="V23" i="1"/>
  <c r="U23" i="1"/>
  <c r="T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W22" i="1"/>
  <c r="AG22" i="1"/>
  <c r="P22" i="1"/>
  <c r="AW21" i="1"/>
  <c r="AG21" i="1"/>
  <c r="P21" i="1"/>
  <c r="AW20" i="1"/>
  <c r="AG20" i="1"/>
  <c r="P20" i="1"/>
  <c r="AW19" i="1"/>
  <c r="AG19" i="1"/>
  <c r="P19" i="1"/>
  <c r="AW18" i="1"/>
  <c r="AG18" i="1"/>
  <c r="P18" i="1"/>
  <c r="AW17" i="1"/>
  <c r="AG17" i="1"/>
  <c r="P17" i="1"/>
  <c r="AW16" i="1"/>
  <c r="AG16" i="1"/>
  <c r="P16" i="1"/>
  <c r="AW15" i="1"/>
  <c r="AG15" i="1"/>
  <c r="P15" i="1"/>
  <c r="AW14" i="1"/>
  <c r="AG14" i="1"/>
  <c r="P14" i="1"/>
  <c r="AW13" i="1"/>
  <c r="AG13" i="1"/>
  <c r="P13" i="1"/>
  <c r="AW12" i="1"/>
  <c r="AG12" i="1"/>
  <c r="P12" i="1"/>
  <c r="AW11" i="1"/>
  <c r="AG11" i="1"/>
  <c r="P11" i="1"/>
  <c r="AW10" i="1"/>
  <c r="AG10" i="1"/>
  <c r="P10" i="1"/>
  <c r="AW9" i="1"/>
  <c r="AG9" i="1"/>
  <c r="P9" i="1"/>
  <c r="P23" i="1" s="1"/>
  <c r="AW8" i="1"/>
  <c r="AG8" i="1"/>
  <c r="AG23" i="1" s="1"/>
</calcChain>
</file>

<file path=xl/sharedStrings.xml><?xml version="1.0" encoding="utf-8"?>
<sst xmlns="http://schemas.openxmlformats.org/spreadsheetml/2006/main" count="156" uniqueCount="44">
  <si>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</si>
  <si>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</si>
  <si>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</si>
  <si>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</si>
  <si>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</si>
  <si>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</si>
  <si>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</si>
  <si>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</si>
  <si>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</si>
  <si>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</si>
  <si>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</si>
  <si>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</si>
  <si>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</si>
  <si>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</si>
  <si>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</si>
  <si>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</si>
  <si>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</si>
  <si>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</si>
  <si>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</si>
  <si>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</si>
  <si>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</si>
  <si>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</si>
  <si>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Tahun 2025</t>
  </si>
  <si>
    <t>(6)</t>
  </si>
  <si>
    <t>Tunggoro</t>
  </si>
  <si>
    <t>Tabel : 5.5  Jumlah Ternak Menurut Desa di</t>
  </si>
  <si>
    <t>Jenis Unggas (ekor)</t>
  </si>
  <si>
    <t>Ternak Besar (ekor)</t>
  </si>
  <si>
    <t>Ternak Kecil (ekor)</t>
  </si>
  <si>
    <t>Ayam Kampung</t>
  </si>
  <si>
    <t>Ayam Broiler</t>
  </si>
  <si>
    <t>Ayam Ras Layer</t>
  </si>
  <si>
    <t>Itik Biasa</t>
  </si>
  <si>
    <t>Itik Manila</t>
  </si>
  <si>
    <t>Sapi Perah</t>
  </si>
  <si>
    <t>Sapi</t>
  </si>
  <si>
    <t>Kerbau</t>
  </si>
  <si>
    <t>Kuda</t>
  </si>
  <si>
    <t>Kambing</t>
  </si>
  <si>
    <t>Domba</t>
  </si>
  <si>
    <t>Babi</t>
  </si>
  <si>
    <t>Kelinci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</si>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</sst>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5" formatCode="_-* #,##0_-;\-* #,##0_-;_-* &quot;-&quot;_-;_-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65" fontId="3" fillId="0" borderId="0" xfId="0" applyNumberFormat="1" applyFont="1"/>
    <xf numFmtId="0" fontId="0" fillId="2" borderId="4" xfId="0" applyFill="1" applyBorder="1"/>
    <xf numFmtId="41" fontId="3" fillId="0" borderId="0" xfId="1" applyFont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41" fontId="5" fillId="0" borderId="0" xfId="1" applyFont="1"/>
    <xf numFmtId="0" fontId="0" fillId="2" borderId="0" xfId="0" applyFill="1" applyAlignment="1">
      <alignment horizontal="right"/>
    </xf>
    <xf numFmtId="0" fontId="0" fillId="2" borderId="6" xfId="0" applyFill="1" applyBorder="1"/>
    <xf numFmtId="0" fontId="0" fillId="3" borderId="6" xfId="0" applyFill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65" fontId="3" fillId="0" borderId="3" xfId="0" applyNumberFormat="1" applyFont="1" applyBorder="1"/>
    <xf numFmtId="41" fontId="3" fillId="0" borderId="3" xfId="1" applyFont="1" applyBorder="1"/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AW27"/>
  <sheetViews>
    <sheetView tabSelected="1" topLeftCell="AH1" zoomScale="70" zoomScaleNormal="70" workbookViewId="0">
      <selection activeCell="D12" sqref="D12"/>
    </sheetView>
  </sheetViews>
  <sheetFormatPr defaultRowHeight="14.4"/>
  <cols>
    <col min="3" max="3" width="12.33203125" bestFit="1" customWidth="1"/>
    <col min="4" max="4" width="11.6640625" bestFit="1" customWidth="1"/>
    <col min="5" max="5" width="11.33203125" bestFit="1" customWidth="1"/>
    <col min="6" max="6" width="11.5546875" bestFit="1" customWidth="1"/>
    <col min="7" max="8" width="10.33203125" bestFit="1" customWidth="1"/>
    <col min="9" max="9" width="9.109375" bestFit="1" customWidth="1"/>
    <col min="10" max="10" width="12.33203125" bestFit="1" customWidth="1"/>
  </cols>
  <sheetData>
    <row r="2" spans="2:49" ht="14.4" customHeight="1">
      <c r="B2" s="1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25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I2" s="1" t="s">
        <v>25</v>
      </c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2:49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 t="s">
        <v>0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I3" s="1" t="s">
        <v>0</v>
      </c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2:49">
      <c r="B4" s="2" t="s">
        <v>42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  <c r="R4" s="1"/>
      <c r="S4" s="2" t="s">
        <v>43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I4" s="2" t="s">
        <v>22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2:49" ht="14.4" customHeight="1">
      <c r="B5" s="3" t="s">
        <v>1</v>
      </c>
      <c r="C5" s="4" t="s">
        <v>26</v>
      </c>
      <c r="D5" s="5"/>
      <c r="E5" s="5"/>
      <c r="F5" s="5"/>
      <c r="G5" s="5"/>
      <c r="H5" s="4" t="s">
        <v>27</v>
      </c>
      <c r="I5" s="5"/>
      <c r="J5" s="5"/>
      <c r="K5" s="5"/>
      <c r="L5" s="4" t="s">
        <v>28</v>
      </c>
      <c r="M5" s="5"/>
      <c r="N5" s="5"/>
      <c r="O5" s="5"/>
      <c r="P5" s="6" t="s">
        <v>20</v>
      </c>
      <c r="Q5" s="1"/>
      <c r="R5" s="1"/>
      <c r="S5" s="3" t="s">
        <v>1</v>
      </c>
      <c r="T5" s="4" t="s">
        <v>26</v>
      </c>
      <c r="U5" s="5"/>
      <c r="V5" s="5"/>
      <c r="W5" s="5"/>
      <c r="X5" s="5"/>
      <c r="Y5" s="4" t="s">
        <v>27</v>
      </c>
      <c r="Z5" s="5"/>
      <c r="AA5" s="5"/>
      <c r="AB5" s="5"/>
      <c r="AC5" s="4" t="s">
        <v>28</v>
      </c>
      <c r="AD5" s="5"/>
      <c r="AE5" s="5"/>
      <c r="AF5" s="5"/>
      <c r="AG5" s="6" t="s">
        <v>20</v>
      </c>
      <c r="AI5" s="3" t="s">
        <v>1</v>
      </c>
      <c r="AJ5" s="4" t="s">
        <v>26</v>
      </c>
      <c r="AK5" s="5"/>
      <c r="AL5" s="5"/>
      <c r="AM5" s="5"/>
      <c r="AN5" s="5"/>
      <c r="AO5" s="4" t="s">
        <v>27</v>
      </c>
      <c r="AP5" s="5"/>
      <c r="AQ5" s="5"/>
      <c r="AR5" s="5"/>
      <c r="AS5" s="4" t="s">
        <v>28</v>
      </c>
      <c r="AT5" s="5"/>
      <c r="AU5" s="5"/>
      <c r="AV5" s="5"/>
      <c r="AW5" s="6" t="s">
        <v>20</v>
      </c>
    </row>
    <row r="6" spans="2:49" ht="28.8">
      <c r="B6" s="7"/>
      <c r="C6" s="8" t="s">
        <v>29</v>
      </c>
      <c r="D6" s="8" t="s">
        <v>30</v>
      </c>
      <c r="E6" s="8" t="s">
        <v>31</v>
      </c>
      <c r="F6" s="8" t="s">
        <v>32</v>
      </c>
      <c r="G6" s="9" t="s">
        <v>33</v>
      </c>
      <c r="H6" s="8" t="s">
        <v>34</v>
      </c>
      <c r="I6" s="8" t="s">
        <v>35</v>
      </c>
      <c r="J6" s="8" t="s">
        <v>36</v>
      </c>
      <c r="K6" s="8" t="s">
        <v>37</v>
      </c>
      <c r="L6" s="8" t="s">
        <v>38</v>
      </c>
      <c r="M6" s="8" t="s">
        <v>39</v>
      </c>
      <c r="N6" s="8" t="s">
        <v>40</v>
      </c>
      <c r="O6" s="8" t="s">
        <v>41</v>
      </c>
      <c r="P6" s="7"/>
      <c r="Q6" s="1"/>
      <c r="R6" s="1"/>
      <c r="S6" s="7"/>
      <c r="T6" s="8" t="s">
        <v>29</v>
      </c>
      <c r="U6" s="8" t="s">
        <v>30</v>
      </c>
      <c r="V6" s="8" t="s">
        <v>31</v>
      </c>
      <c r="W6" s="8" t="s">
        <v>32</v>
      </c>
      <c r="X6" s="9" t="s">
        <v>33</v>
      </c>
      <c r="Y6" s="8" t="s">
        <v>34</v>
      </c>
      <c r="Z6" s="8" t="s">
        <v>35</v>
      </c>
      <c r="AA6" s="8" t="s">
        <v>36</v>
      </c>
      <c r="AB6" s="8" t="s">
        <v>37</v>
      </c>
      <c r="AC6" s="8" t="s">
        <v>38</v>
      </c>
      <c r="AD6" s="8" t="s">
        <v>39</v>
      </c>
      <c r="AE6" s="8" t="s">
        <v>40</v>
      </c>
      <c r="AF6" s="8" t="s">
        <v>41</v>
      </c>
      <c r="AG6" s="7"/>
      <c r="AI6" s="7"/>
      <c r="AJ6" s="8" t="s">
        <v>29</v>
      </c>
      <c r="AK6" s="8" t="s">
        <v>30</v>
      </c>
      <c r="AL6" s="8" t="s">
        <v>31</v>
      </c>
      <c r="AM6" s="8" t="s">
        <v>32</v>
      </c>
      <c r="AN6" s="9" t="s">
        <v>33</v>
      </c>
      <c r="AO6" s="8" t="s">
        <v>34</v>
      </c>
      <c r="AP6" s="8" t="s">
        <v>35</v>
      </c>
      <c r="AQ6" s="8" t="s">
        <v>36</v>
      </c>
      <c r="AR6" s="8" t="s">
        <v>37</v>
      </c>
      <c r="AS6" s="8" t="s">
        <v>38</v>
      </c>
      <c r="AT6" s="8" t="s">
        <v>39</v>
      </c>
      <c r="AU6" s="8" t="s">
        <v>40</v>
      </c>
      <c r="AV6" s="8" t="s">
        <v>41</v>
      </c>
      <c r="AW6" s="7"/>
    </row>
    <row r="7" spans="2:49">
      <c r="B7" s="10" t="s">
        <v>2</v>
      </c>
      <c r="C7" s="11" t="s">
        <v>3</v>
      </c>
      <c r="D7" s="11" t="s">
        <v>4</v>
      </c>
      <c r="E7" s="11" t="s">
        <v>5</v>
      </c>
      <c r="F7" s="11" t="s">
        <v>21</v>
      </c>
      <c r="G7" s="11" t="s">
        <v>23</v>
      </c>
      <c r="H7" s="11" t="s">
        <v>3</v>
      </c>
      <c r="I7" s="11" t="s">
        <v>4</v>
      </c>
      <c r="J7" s="11" t="s">
        <v>5</v>
      </c>
      <c r="K7" s="11" t="s">
        <v>21</v>
      </c>
      <c r="L7" s="11" t="s">
        <v>3</v>
      </c>
      <c r="M7" s="11" t="s">
        <v>4</v>
      </c>
      <c r="N7" s="11" t="s">
        <v>5</v>
      </c>
      <c r="O7" s="11" t="s">
        <v>21</v>
      </c>
      <c r="P7" s="11" t="s">
        <v>23</v>
      </c>
      <c r="Q7" s="1"/>
      <c r="R7" s="1"/>
      <c r="S7" s="10" t="s">
        <v>2</v>
      </c>
      <c r="T7" s="11" t="s">
        <v>3</v>
      </c>
      <c r="U7" s="11" t="s">
        <v>4</v>
      </c>
      <c r="V7" s="11" t="s">
        <v>5</v>
      </c>
      <c r="W7" s="11" t="s">
        <v>21</v>
      </c>
      <c r="X7" s="11" t="s">
        <v>23</v>
      </c>
      <c r="Y7" s="11" t="s">
        <v>3</v>
      </c>
      <c r="Z7" s="11" t="s">
        <v>4</v>
      </c>
      <c r="AA7" s="11" t="s">
        <v>5</v>
      </c>
      <c r="AB7" s="11" t="s">
        <v>21</v>
      </c>
      <c r="AC7" s="11" t="s">
        <v>3</v>
      </c>
      <c r="AD7" s="11" t="s">
        <v>4</v>
      </c>
      <c r="AE7" s="11" t="s">
        <v>5</v>
      </c>
      <c r="AF7" s="11" t="s">
        <v>21</v>
      </c>
      <c r="AG7" s="11" t="s">
        <v>23</v>
      </c>
      <c r="AI7" s="10" t="s">
        <v>2</v>
      </c>
      <c r="AJ7" s="11" t="s">
        <v>3</v>
      </c>
      <c r="AK7" s="11" t="s">
        <v>4</v>
      </c>
      <c r="AL7" s="11" t="s">
        <v>5</v>
      </c>
      <c r="AM7" s="11" t="s">
        <v>21</v>
      </c>
      <c r="AN7" s="11" t="s">
        <v>23</v>
      </c>
      <c r="AO7" s="11" t="s">
        <v>3</v>
      </c>
      <c r="AP7" s="11" t="s">
        <v>4</v>
      </c>
      <c r="AQ7" s="11" t="s">
        <v>5</v>
      </c>
      <c r="AR7" s="11" t="s">
        <v>21</v>
      </c>
      <c r="AS7" s="11" t="s">
        <v>3</v>
      </c>
      <c r="AT7" s="11" t="s">
        <v>4</v>
      </c>
      <c r="AU7" s="11" t="s">
        <v>5</v>
      </c>
      <c r="AV7" s="11" t="s">
        <v>21</v>
      </c>
      <c r="AW7" s="11" t="s">
        <v>23</v>
      </c>
    </row>
    <row r="8" spans="2:49"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/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2">
        <v>0</v>
      </c>
      <c r="Q8" s="1"/>
      <c r="R8" s="1"/>
      <c r="S8" s="13" t="s">
        <v>6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f t="shared" ref="AG8:AG10" si="0">SUM(T8:AF8)</f>
        <v>0</v>
      </c>
      <c r="AI8" s="15" t="s">
        <v>6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f t="shared" ref="AW8:AW10" si="1">SUM(AJ8:AV8)</f>
        <v>0</v>
      </c>
    </row>
    <row r="9" spans="2:49">
      <c r="B9" s="1" t="s">
        <v>7</v>
      </c>
      <c r="C9" s="1">
        <v>120</v>
      </c>
      <c r="D9" s="1">
        <v>0</v>
      </c>
      <c r="E9" s="1">
        <v>0</v>
      </c>
      <c r="F9" s="1">
        <v>58</v>
      </c>
      <c r="G9" s="1">
        <v>0</v>
      </c>
      <c r="H9" s="1">
        <v>0</v>
      </c>
      <c r="I9" s="1">
        <v>6</v>
      </c>
      <c r="J9" s="1">
        <v>5</v>
      </c>
      <c r="K9" s="1">
        <v>0</v>
      </c>
      <c r="L9" s="1">
        <v>53</v>
      </c>
      <c r="M9" s="1">
        <v>0</v>
      </c>
      <c r="N9" s="1">
        <v>0</v>
      </c>
      <c r="O9" s="1">
        <v>15</v>
      </c>
      <c r="P9" s="12">
        <f t="shared" ref="P9:P22" si="2">C9+D9+E9+F9+G9+H9+I9+J9+K9+L9+M9+N9+O9</f>
        <v>257</v>
      </c>
      <c r="Q9" s="1"/>
      <c r="R9" s="1"/>
      <c r="S9" s="16" t="s">
        <v>7</v>
      </c>
      <c r="T9" s="14">
        <v>110</v>
      </c>
      <c r="U9" s="14">
        <v>0</v>
      </c>
      <c r="V9" s="14">
        <v>0</v>
      </c>
      <c r="W9" s="14">
        <v>58</v>
      </c>
      <c r="X9" s="14">
        <v>0</v>
      </c>
      <c r="Y9" s="14">
        <v>0</v>
      </c>
      <c r="Z9" s="14">
        <v>6</v>
      </c>
      <c r="AA9" s="14">
        <v>5</v>
      </c>
      <c r="AB9" s="14">
        <v>0</v>
      </c>
      <c r="AC9" s="14">
        <v>50</v>
      </c>
      <c r="AD9" s="14">
        <v>0</v>
      </c>
      <c r="AE9" s="14">
        <v>0</v>
      </c>
      <c r="AF9" s="14">
        <v>15</v>
      </c>
      <c r="AG9" s="14">
        <f t="shared" si="0"/>
        <v>244</v>
      </c>
      <c r="AI9" s="17" t="s">
        <v>7</v>
      </c>
      <c r="AJ9" s="14">
        <v>115</v>
      </c>
      <c r="AK9" s="14">
        <v>0</v>
      </c>
      <c r="AL9" s="14">
        <v>0</v>
      </c>
      <c r="AM9" s="14">
        <v>45</v>
      </c>
      <c r="AN9" s="14">
        <v>0</v>
      </c>
      <c r="AO9" s="14">
        <v>0</v>
      </c>
      <c r="AP9" s="14">
        <v>5</v>
      </c>
      <c r="AQ9" s="14">
        <v>5</v>
      </c>
      <c r="AR9" s="14">
        <v>0</v>
      </c>
      <c r="AS9" s="14">
        <v>45</v>
      </c>
      <c r="AT9" s="14">
        <v>0</v>
      </c>
      <c r="AU9" s="14">
        <v>0</v>
      </c>
      <c r="AV9" s="14">
        <v>0</v>
      </c>
      <c r="AW9" s="14">
        <f t="shared" si="1"/>
        <v>215</v>
      </c>
    </row>
    <row r="10" spans="2:49">
      <c r="B10" s="1" t="s">
        <v>8</v>
      </c>
      <c r="C10" s="1">
        <v>490</v>
      </c>
      <c r="D10" s="12">
        <v>1000</v>
      </c>
      <c r="E10" s="12">
        <v>7007</v>
      </c>
      <c r="F10" s="1">
        <v>63</v>
      </c>
      <c r="G10" s="1">
        <v>0</v>
      </c>
      <c r="H10" s="1">
        <v>0</v>
      </c>
      <c r="I10" s="1">
        <v>3</v>
      </c>
      <c r="J10" s="1">
        <v>0</v>
      </c>
      <c r="K10" s="1">
        <v>0</v>
      </c>
      <c r="L10" s="1">
        <v>124</v>
      </c>
      <c r="M10" s="1">
        <v>0</v>
      </c>
      <c r="N10" s="1">
        <v>0</v>
      </c>
      <c r="O10" s="1">
        <v>162</v>
      </c>
      <c r="P10" s="12">
        <f t="shared" si="2"/>
        <v>8849</v>
      </c>
      <c r="Q10" s="1"/>
      <c r="R10" s="1"/>
      <c r="S10" s="16" t="s">
        <v>8</v>
      </c>
      <c r="T10" s="14">
        <v>490</v>
      </c>
      <c r="U10" s="14">
        <v>1000</v>
      </c>
      <c r="V10" s="14">
        <v>5000</v>
      </c>
      <c r="W10" s="14">
        <v>63</v>
      </c>
      <c r="X10" s="14">
        <v>0</v>
      </c>
      <c r="Y10" s="14">
        <v>0</v>
      </c>
      <c r="Z10" s="14">
        <v>10</v>
      </c>
      <c r="AA10" s="14">
        <v>0</v>
      </c>
      <c r="AB10" s="14">
        <v>0</v>
      </c>
      <c r="AC10" s="14">
        <v>124</v>
      </c>
      <c r="AD10" s="14">
        <v>0</v>
      </c>
      <c r="AE10" s="14">
        <v>0</v>
      </c>
      <c r="AF10" s="14">
        <v>162</v>
      </c>
      <c r="AG10" s="14">
        <f t="shared" si="0"/>
        <v>6849</v>
      </c>
      <c r="AI10" s="17" t="s">
        <v>8</v>
      </c>
      <c r="AJ10" s="14">
        <v>490</v>
      </c>
      <c r="AK10" s="14">
        <v>1000</v>
      </c>
      <c r="AL10" s="14">
        <v>5000</v>
      </c>
      <c r="AM10" s="14">
        <v>63</v>
      </c>
      <c r="AN10" s="14">
        <v>0</v>
      </c>
      <c r="AO10" s="14">
        <v>0</v>
      </c>
      <c r="AP10" s="14">
        <v>10</v>
      </c>
      <c r="AQ10" s="14">
        <v>0</v>
      </c>
      <c r="AR10" s="14">
        <v>0</v>
      </c>
      <c r="AS10" s="14">
        <v>124</v>
      </c>
      <c r="AT10" s="14">
        <v>0</v>
      </c>
      <c r="AU10" s="14">
        <v>0</v>
      </c>
      <c r="AV10" s="14">
        <v>162</v>
      </c>
      <c r="AW10" s="14">
        <f t="shared" si="1"/>
        <v>6849</v>
      </c>
    </row>
    <row r="11" spans="2:49">
      <c r="B11" s="1" t="s">
        <v>9</v>
      </c>
      <c r="C11" s="1">
        <v>50</v>
      </c>
      <c r="D11" s="12">
        <v>7000</v>
      </c>
      <c r="E11" s="1">
        <v>0</v>
      </c>
      <c r="F11" s="1">
        <v>17</v>
      </c>
      <c r="G11" s="1">
        <v>0</v>
      </c>
      <c r="H11" s="1">
        <v>0</v>
      </c>
      <c r="I11" s="1">
        <v>6</v>
      </c>
      <c r="J11" s="1">
        <v>0</v>
      </c>
      <c r="K11" s="1">
        <v>0</v>
      </c>
      <c r="L11" s="1">
        <v>40</v>
      </c>
      <c r="M11" s="1">
        <v>45</v>
      </c>
      <c r="N11" s="1">
        <v>0</v>
      </c>
      <c r="O11" s="1">
        <v>0</v>
      </c>
      <c r="P11" s="12">
        <f t="shared" si="2"/>
        <v>7158</v>
      </c>
      <c r="Q11" s="1"/>
      <c r="R11" s="1"/>
      <c r="S11" s="16" t="s">
        <v>9</v>
      </c>
      <c r="T11" s="14">
        <v>147</v>
      </c>
      <c r="U11" s="14">
        <v>7000</v>
      </c>
      <c r="V11" s="14">
        <v>0</v>
      </c>
      <c r="W11" s="14">
        <v>0</v>
      </c>
      <c r="X11" s="14">
        <v>0</v>
      </c>
      <c r="Y11" s="14">
        <v>0</v>
      </c>
      <c r="Z11" s="14">
        <v>2</v>
      </c>
      <c r="AA11" s="14">
        <v>0</v>
      </c>
      <c r="AB11" s="14">
        <v>0</v>
      </c>
      <c r="AC11" s="14">
        <v>17</v>
      </c>
      <c r="AD11" s="14">
        <v>22</v>
      </c>
      <c r="AE11" s="14">
        <v>0</v>
      </c>
      <c r="AF11" s="14">
        <v>0</v>
      </c>
      <c r="AG11" s="14">
        <f>SUM(T11:AF11)</f>
        <v>7188</v>
      </c>
      <c r="AI11" s="17" t="s">
        <v>9</v>
      </c>
      <c r="AJ11" s="14">
        <v>319</v>
      </c>
      <c r="AK11" s="14">
        <v>12000</v>
      </c>
      <c r="AL11" s="14">
        <v>0</v>
      </c>
      <c r="AM11" s="14">
        <v>980</v>
      </c>
      <c r="AN11" s="14">
        <v>0</v>
      </c>
      <c r="AO11" s="14">
        <v>0</v>
      </c>
      <c r="AP11" s="14">
        <v>2</v>
      </c>
      <c r="AQ11" s="14">
        <v>0</v>
      </c>
      <c r="AR11" s="14">
        <v>0</v>
      </c>
      <c r="AS11" s="14">
        <v>32</v>
      </c>
      <c r="AT11" s="14">
        <v>11</v>
      </c>
      <c r="AU11" s="14">
        <v>0</v>
      </c>
      <c r="AV11" s="14">
        <v>0</v>
      </c>
      <c r="AW11" s="14">
        <f>SUM(AJ11:AV11)</f>
        <v>13344</v>
      </c>
    </row>
    <row r="12" spans="2:49">
      <c r="B12" s="1" t="s">
        <v>10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2">
        <f t="shared" si="2"/>
        <v>0</v>
      </c>
      <c r="Q12" s="1"/>
      <c r="R12" s="1"/>
      <c r="S12" s="16" t="s">
        <v>10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f t="shared" ref="AG12:AG22" si="3">SUM(T12:AF12)</f>
        <v>0</v>
      </c>
      <c r="AI12" s="17" t="s">
        <v>10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f t="shared" ref="AW12:AW18" si="4">SUM(AJ12:AV12)</f>
        <v>0</v>
      </c>
    </row>
    <row r="13" spans="2:49">
      <c r="B13" s="1" t="s">
        <v>11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2">
        <f t="shared" si="2"/>
        <v>0</v>
      </c>
      <c r="Q13" s="1"/>
      <c r="R13" s="1"/>
      <c r="S13" s="16" t="s">
        <v>11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>
        <f t="shared" si="3"/>
        <v>0</v>
      </c>
      <c r="AI13" s="17" t="s">
        <v>11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7</v>
      </c>
      <c r="AQ13" s="14">
        <v>0</v>
      </c>
      <c r="AR13" s="14">
        <v>0</v>
      </c>
      <c r="AS13" s="14">
        <v>30</v>
      </c>
      <c r="AT13" s="14">
        <v>0</v>
      </c>
      <c r="AU13" s="14">
        <v>0</v>
      </c>
      <c r="AV13" s="14">
        <v>0</v>
      </c>
      <c r="AW13" s="14">
        <f t="shared" si="4"/>
        <v>37</v>
      </c>
    </row>
    <row r="14" spans="2:49">
      <c r="B14" s="1" t="s">
        <v>12</v>
      </c>
      <c r="C14" s="1">
        <v>1240</v>
      </c>
      <c r="D14" s="1">
        <v>0</v>
      </c>
      <c r="E14" s="1">
        <v>500</v>
      </c>
      <c r="F14" s="1">
        <v>0</v>
      </c>
      <c r="G14" s="1">
        <v>0</v>
      </c>
      <c r="H14" s="1">
        <v>0</v>
      </c>
      <c r="I14" s="1">
        <v>27</v>
      </c>
      <c r="J14" s="1">
        <v>0</v>
      </c>
      <c r="K14" s="1">
        <v>0</v>
      </c>
      <c r="L14" s="1">
        <v>260</v>
      </c>
      <c r="M14" s="1">
        <v>250</v>
      </c>
      <c r="N14" s="1">
        <v>0</v>
      </c>
      <c r="O14" s="1">
        <v>0</v>
      </c>
      <c r="P14" s="12">
        <f t="shared" si="2"/>
        <v>2277</v>
      </c>
      <c r="Q14" s="1"/>
      <c r="R14" s="1"/>
      <c r="S14" s="16" t="s">
        <v>12</v>
      </c>
      <c r="T14" s="14">
        <v>2000</v>
      </c>
      <c r="U14" s="14">
        <v>0</v>
      </c>
      <c r="V14" s="14">
        <v>65</v>
      </c>
      <c r="W14" s="14">
        <v>0</v>
      </c>
      <c r="X14" s="14">
        <v>0</v>
      </c>
      <c r="Y14" s="14">
        <v>0</v>
      </c>
      <c r="Z14" s="14">
        <v>12</v>
      </c>
      <c r="AA14" s="14">
        <v>0</v>
      </c>
      <c r="AB14" s="14">
        <v>0</v>
      </c>
      <c r="AC14" s="14">
        <v>767</v>
      </c>
      <c r="AD14" s="14">
        <v>0</v>
      </c>
      <c r="AE14" s="14">
        <v>0</v>
      </c>
      <c r="AF14" s="14">
        <v>0</v>
      </c>
      <c r="AG14" s="14">
        <f t="shared" si="3"/>
        <v>2844</v>
      </c>
      <c r="AI14" s="17" t="s">
        <v>12</v>
      </c>
      <c r="AJ14" s="14">
        <v>1500</v>
      </c>
      <c r="AK14" s="14">
        <v>0</v>
      </c>
      <c r="AL14" s="14">
        <v>70</v>
      </c>
      <c r="AM14" s="14">
        <v>0</v>
      </c>
      <c r="AN14" s="14">
        <v>0</v>
      </c>
      <c r="AO14" s="14">
        <v>0</v>
      </c>
      <c r="AP14" s="14">
        <v>12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f t="shared" si="4"/>
        <v>1582</v>
      </c>
    </row>
    <row r="15" spans="2:49">
      <c r="B15" s="1" t="s">
        <v>13</v>
      </c>
      <c r="C15" s="1">
        <v>110</v>
      </c>
      <c r="D15" s="1">
        <v>50000</v>
      </c>
      <c r="E15" s="1">
        <v>0</v>
      </c>
      <c r="F15" s="1">
        <v>0</v>
      </c>
      <c r="G15" s="1">
        <v>0</v>
      </c>
      <c r="H15" s="1">
        <v>0</v>
      </c>
      <c r="I15" s="1">
        <v>10</v>
      </c>
      <c r="J15" s="1">
        <v>0</v>
      </c>
      <c r="K15" s="1">
        <v>0</v>
      </c>
      <c r="L15" s="1">
        <v>500</v>
      </c>
      <c r="M15" s="1">
        <v>100</v>
      </c>
      <c r="N15" s="1">
        <v>0</v>
      </c>
      <c r="O15" s="1">
        <v>200</v>
      </c>
      <c r="P15" s="12">
        <f t="shared" si="2"/>
        <v>50920</v>
      </c>
      <c r="Q15" s="1"/>
      <c r="R15" s="1"/>
      <c r="S15" s="16" t="s">
        <v>13</v>
      </c>
      <c r="T15" s="14">
        <v>328</v>
      </c>
      <c r="U15" s="14">
        <v>0</v>
      </c>
      <c r="V15" s="14">
        <v>0</v>
      </c>
      <c r="W15" s="14">
        <v>0</v>
      </c>
      <c r="X15" s="14">
        <v>0</v>
      </c>
      <c r="Y15" s="14">
        <v>21</v>
      </c>
      <c r="Z15" s="14">
        <v>0</v>
      </c>
      <c r="AA15" s="14">
        <v>0</v>
      </c>
      <c r="AB15" s="14">
        <v>0</v>
      </c>
      <c r="AC15" s="14">
        <v>72</v>
      </c>
      <c r="AD15" s="14">
        <v>0</v>
      </c>
      <c r="AE15" s="14">
        <v>0</v>
      </c>
      <c r="AF15" s="14">
        <v>117</v>
      </c>
      <c r="AG15" s="14">
        <f t="shared" si="3"/>
        <v>538</v>
      </c>
      <c r="AI15" s="17" t="s">
        <v>13</v>
      </c>
      <c r="AJ15" s="14">
        <v>328</v>
      </c>
      <c r="AK15" s="14">
        <v>0</v>
      </c>
      <c r="AL15" s="14">
        <v>0</v>
      </c>
      <c r="AM15" s="14">
        <v>0</v>
      </c>
      <c r="AN15" s="14">
        <v>0</v>
      </c>
      <c r="AO15" s="14">
        <v>21</v>
      </c>
      <c r="AP15" s="14">
        <v>0</v>
      </c>
      <c r="AQ15" s="14">
        <v>0</v>
      </c>
      <c r="AR15" s="14">
        <v>0</v>
      </c>
      <c r="AS15" s="14">
        <v>72</v>
      </c>
      <c r="AT15" s="14">
        <v>0</v>
      </c>
      <c r="AU15" s="14">
        <v>0</v>
      </c>
      <c r="AV15" s="14">
        <v>117</v>
      </c>
      <c r="AW15" s="14">
        <f t="shared" si="4"/>
        <v>538</v>
      </c>
    </row>
    <row r="16" spans="2:49">
      <c r="B16" s="1" t="s">
        <v>14</v>
      </c>
      <c r="C16" s="1">
        <v>450</v>
      </c>
      <c r="D16" s="1">
        <v>0</v>
      </c>
      <c r="E16" s="1">
        <v>0</v>
      </c>
      <c r="F16" s="1">
        <v>32</v>
      </c>
      <c r="G16" s="1">
        <v>38</v>
      </c>
      <c r="H16" s="1">
        <v>0</v>
      </c>
      <c r="I16" s="1">
        <v>33</v>
      </c>
      <c r="J16" s="1">
        <v>0</v>
      </c>
      <c r="K16" s="1">
        <v>0</v>
      </c>
      <c r="L16" s="1">
        <v>80</v>
      </c>
      <c r="M16" s="1">
        <v>16</v>
      </c>
      <c r="N16" s="1">
        <v>0</v>
      </c>
      <c r="O16" s="1">
        <v>0</v>
      </c>
      <c r="P16" s="12">
        <f t="shared" si="2"/>
        <v>649</v>
      </c>
      <c r="Q16" s="1"/>
      <c r="R16" s="1"/>
      <c r="S16" s="16" t="s">
        <v>14</v>
      </c>
      <c r="T16" s="14">
        <v>500</v>
      </c>
      <c r="U16" s="14">
        <v>0</v>
      </c>
      <c r="V16" s="14">
        <v>0</v>
      </c>
      <c r="W16" s="14">
        <v>40</v>
      </c>
      <c r="X16" s="14">
        <v>38</v>
      </c>
      <c r="Y16" s="14">
        <v>0</v>
      </c>
      <c r="Z16" s="14">
        <v>30</v>
      </c>
      <c r="AA16" s="14">
        <v>0</v>
      </c>
      <c r="AB16" s="14">
        <v>0</v>
      </c>
      <c r="AC16" s="14">
        <v>92</v>
      </c>
      <c r="AD16" s="14">
        <v>19</v>
      </c>
      <c r="AE16" s="14">
        <v>0</v>
      </c>
      <c r="AF16" s="14">
        <v>0</v>
      </c>
      <c r="AG16" s="14">
        <f t="shared" si="3"/>
        <v>719</v>
      </c>
      <c r="AI16" s="17" t="s">
        <v>14</v>
      </c>
      <c r="AJ16" s="14">
        <v>500</v>
      </c>
      <c r="AK16" s="14">
        <v>2000</v>
      </c>
      <c r="AL16" s="14">
        <v>0</v>
      </c>
      <c r="AM16" s="14">
        <v>50</v>
      </c>
      <c r="AN16" s="14">
        <v>0</v>
      </c>
      <c r="AO16" s="14">
        <v>0</v>
      </c>
      <c r="AP16" s="14">
        <v>45</v>
      </c>
      <c r="AQ16" s="14">
        <v>0</v>
      </c>
      <c r="AR16" s="14">
        <v>0</v>
      </c>
      <c r="AS16" s="14">
        <v>115</v>
      </c>
      <c r="AT16" s="14">
        <v>35</v>
      </c>
      <c r="AU16" s="14">
        <v>0</v>
      </c>
      <c r="AV16" s="14">
        <v>300</v>
      </c>
      <c r="AW16" s="14">
        <f t="shared" si="4"/>
        <v>3045</v>
      </c>
    </row>
    <row r="17" spans="2:49">
      <c r="B17" s="1" t="s">
        <v>15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20</v>
      </c>
      <c r="M17" s="1">
        <v>0</v>
      </c>
      <c r="N17" s="1">
        <v>0</v>
      </c>
      <c r="O17" s="1">
        <v>0</v>
      </c>
      <c r="P17" s="12">
        <f t="shared" si="2"/>
        <v>20</v>
      </c>
      <c r="Q17" s="1"/>
      <c r="R17" s="1"/>
      <c r="S17" s="16" t="s">
        <v>15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5</v>
      </c>
      <c r="AA17" s="14">
        <v>0</v>
      </c>
      <c r="AB17" s="14">
        <v>0</v>
      </c>
      <c r="AC17" s="14">
        <v>150</v>
      </c>
      <c r="AD17" s="14">
        <v>0</v>
      </c>
      <c r="AE17" s="14">
        <v>0</v>
      </c>
      <c r="AF17" s="14">
        <v>100</v>
      </c>
      <c r="AG17" s="14">
        <f t="shared" si="3"/>
        <v>255</v>
      </c>
      <c r="AI17" s="17" t="s">
        <v>15</v>
      </c>
      <c r="AJ17" s="14">
        <v>200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2</v>
      </c>
      <c r="AQ17" s="14">
        <v>0</v>
      </c>
      <c r="AR17" s="14">
        <v>0</v>
      </c>
      <c r="AS17" s="14">
        <v>200</v>
      </c>
      <c r="AT17" s="14">
        <v>0</v>
      </c>
      <c r="AU17" s="14">
        <v>0</v>
      </c>
      <c r="AV17" s="14">
        <v>100</v>
      </c>
      <c r="AW17" s="14">
        <f t="shared" si="4"/>
        <v>502</v>
      </c>
    </row>
    <row r="18" spans="2:49">
      <c r="B18" s="1" t="s">
        <v>16</v>
      </c>
      <c r="C18" s="1">
        <v>470</v>
      </c>
      <c r="D18" s="1">
        <v>0</v>
      </c>
      <c r="E18" s="1">
        <v>0</v>
      </c>
      <c r="F18" s="1">
        <v>0</v>
      </c>
      <c r="G18" s="1">
        <v>0</v>
      </c>
      <c r="H18" s="1">
        <v>3</v>
      </c>
      <c r="I18" s="1">
        <v>0</v>
      </c>
      <c r="J18" s="1">
        <v>0</v>
      </c>
      <c r="K18" s="1">
        <v>0</v>
      </c>
      <c r="L18" s="1">
        <v>253</v>
      </c>
      <c r="M18" s="1">
        <v>0</v>
      </c>
      <c r="N18" s="1">
        <v>0</v>
      </c>
      <c r="O18" s="1">
        <v>0</v>
      </c>
      <c r="P18" s="12">
        <f t="shared" si="2"/>
        <v>726</v>
      </c>
      <c r="Q18" s="1"/>
      <c r="R18" s="1"/>
      <c r="S18" s="16" t="s">
        <v>16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>
        <f t="shared" si="3"/>
        <v>0</v>
      </c>
      <c r="AI18" s="17" t="s">
        <v>16</v>
      </c>
      <c r="AJ18" s="18">
        <v>261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8">
        <v>0</v>
      </c>
      <c r="AS18" s="18">
        <v>120</v>
      </c>
      <c r="AT18" s="18">
        <v>41</v>
      </c>
      <c r="AU18" s="18">
        <v>0</v>
      </c>
      <c r="AV18" s="18">
        <v>0</v>
      </c>
      <c r="AW18" s="14">
        <f t="shared" si="4"/>
        <v>422</v>
      </c>
    </row>
    <row r="19" spans="2:49">
      <c r="B19" s="1" t="s">
        <v>17</v>
      </c>
      <c r="C19" s="1">
        <v>1600</v>
      </c>
      <c r="D19" s="1"/>
      <c r="E19" s="1"/>
      <c r="F19" s="1">
        <v>300</v>
      </c>
      <c r="G19" s="1"/>
      <c r="H19" s="1"/>
      <c r="I19" s="1">
        <v>26</v>
      </c>
      <c r="J19" s="1">
        <v>2</v>
      </c>
      <c r="K19" s="1"/>
      <c r="L19" s="1">
        <v>55</v>
      </c>
      <c r="M19" s="1"/>
      <c r="N19" s="1"/>
      <c r="O19" s="1">
        <v>210</v>
      </c>
      <c r="P19" s="12">
        <f t="shared" si="2"/>
        <v>2193</v>
      </c>
      <c r="Q19" s="1"/>
      <c r="R19" s="1"/>
      <c r="S19" s="16" t="s">
        <v>17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>
        <f t="shared" si="3"/>
        <v>0</v>
      </c>
      <c r="AI19" s="16" t="s">
        <v>17</v>
      </c>
      <c r="AJ19" s="14">
        <v>0</v>
      </c>
      <c r="AK19" s="18">
        <v>0</v>
      </c>
      <c r="AL19" s="18">
        <v>0</v>
      </c>
      <c r="AM19" s="19">
        <v>750</v>
      </c>
      <c r="AN19" s="18">
        <v>0</v>
      </c>
      <c r="AO19" s="18">
        <v>0</v>
      </c>
      <c r="AP19" s="19">
        <v>26</v>
      </c>
      <c r="AQ19" s="19">
        <v>4</v>
      </c>
      <c r="AR19" s="18">
        <v>0</v>
      </c>
      <c r="AS19" s="19">
        <v>60</v>
      </c>
      <c r="AT19" s="19">
        <v>40</v>
      </c>
      <c r="AU19" s="18">
        <v>0</v>
      </c>
      <c r="AV19" s="18">
        <v>0</v>
      </c>
      <c r="AW19" s="19">
        <f>SUM(AJ19:AV19)</f>
        <v>880</v>
      </c>
    </row>
    <row r="20" spans="2:49">
      <c r="B20" s="1" t="s">
        <v>18</v>
      </c>
      <c r="C20" s="1">
        <v>0</v>
      </c>
      <c r="D20" s="12">
        <v>3000</v>
      </c>
      <c r="E20" s="1">
        <v>0</v>
      </c>
      <c r="F20" s="1">
        <v>0</v>
      </c>
      <c r="G20" s="1">
        <v>0</v>
      </c>
      <c r="H20" s="1">
        <v>0</v>
      </c>
      <c r="I20" s="1">
        <v>13</v>
      </c>
      <c r="J20" s="1">
        <v>0</v>
      </c>
      <c r="K20" s="1">
        <v>0</v>
      </c>
      <c r="L20" s="1">
        <v>80</v>
      </c>
      <c r="M20" s="1">
        <v>0</v>
      </c>
      <c r="N20" s="1">
        <v>0</v>
      </c>
      <c r="O20" s="1">
        <v>0</v>
      </c>
      <c r="P20" s="12">
        <f t="shared" si="2"/>
        <v>3093</v>
      </c>
      <c r="Q20" s="1"/>
      <c r="R20" s="1"/>
      <c r="S20" s="16" t="s">
        <v>18</v>
      </c>
      <c r="T20" s="14">
        <v>150</v>
      </c>
      <c r="U20" s="14">
        <v>4000</v>
      </c>
      <c r="V20" s="14">
        <v>0</v>
      </c>
      <c r="W20" s="14">
        <v>150</v>
      </c>
      <c r="X20" s="14">
        <v>0</v>
      </c>
      <c r="Y20" s="14">
        <v>0</v>
      </c>
      <c r="Z20" s="14">
        <v>12</v>
      </c>
      <c r="AA20" s="14">
        <v>0</v>
      </c>
      <c r="AB20" s="14">
        <v>0</v>
      </c>
      <c r="AC20" s="14">
        <v>15</v>
      </c>
      <c r="AD20" s="14">
        <v>45</v>
      </c>
      <c r="AE20" s="14">
        <v>0</v>
      </c>
      <c r="AF20" s="14">
        <v>85</v>
      </c>
      <c r="AG20" s="14">
        <f t="shared" si="3"/>
        <v>4457</v>
      </c>
      <c r="AI20" s="17" t="s">
        <v>18</v>
      </c>
      <c r="AJ20" s="14">
        <v>150</v>
      </c>
      <c r="AK20" s="14">
        <v>5000</v>
      </c>
      <c r="AL20" s="14">
        <v>0</v>
      </c>
      <c r="AM20" s="14">
        <v>165</v>
      </c>
      <c r="AN20" s="14">
        <v>0</v>
      </c>
      <c r="AO20" s="14">
        <v>0</v>
      </c>
      <c r="AP20" s="14">
        <v>14</v>
      </c>
      <c r="AQ20" s="14">
        <v>0</v>
      </c>
      <c r="AR20" s="14">
        <v>0</v>
      </c>
      <c r="AS20" s="14">
        <v>25</v>
      </c>
      <c r="AT20" s="14">
        <v>50</v>
      </c>
      <c r="AU20" s="14">
        <v>0</v>
      </c>
      <c r="AV20" s="14">
        <v>80</v>
      </c>
      <c r="AW20" s="14">
        <f t="shared" ref="AW20:AW22" si="5">SUM(AJ20:AV20)</f>
        <v>5484</v>
      </c>
    </row>
    <row r="21" spans="2:49">
      <c r="B21" s="1" t="s">
        <v>24</v>
      </c>
      <c r="C21" s="12">
        <v>1750</v>
      </c>
      <c r="D21" s="12">
        <v>3000</v>
      </c>
      <c r="E21" s="1">
        <v>0</v>
      </c>
      <c r="F21" s="1">
        <v>75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73</v>
      </c>
      <c r="M21" s="1">
        <v>30</v>
      </c>
      <c r="N21" s="1">
        <v>0</v>
      </c>
      <c r="O21" s="1">
        <v>50</v>
      </c>
      <c r="P21" s="12">
        <f t="shared" si="2"/>
        <v>4978</v>
      </c>
      <c r="Q21" s="1"/>
      <c r="R21" s="1"/>
      <c r="S21" s="16" t="s">
        <v>24</v>
      </c>
      <c r="T21" s="14">
        <v>1750</v>
      </c>
      <c r="U21" s="14">
        <v>3000</v>
      </c>
      <c r="V21" s="14">
        <v>0</v>
      </c>
      <c r="W21" s="14">
        <v>75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73</v>
      </c>
      <c r="AD21" s="14">
        <v>30</v>
      </c>
      <c r="AE21" s="14">
        <v>0</v>
      </c>
      <c r="AF21" s="14">
        <v>50</v>
      </c>
      <c r="AG21" s="14">
        <f t="shared" si="3"/>
        <v>4978</v>
      </c>
      <c r="AI21" s="17" t="s">
        <v>24</v>
      </c>
      <c r="AJ21" s="14">
        <v>1750</v>
      </c>
      <c r="AK21" s="14">
        <v>3000</v>
      </c>
      <c r="AL21" s="14">
        <v>0</v>
      </c>
      <c r="AM21" s="14">
        <v>75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73</v>
      </c>
      <c r="AT21" s="14">
        <v>30</v>
      </c>
      <c r="AU21" s="14">
        <v>0</v>
      </c>
      <c r="AV21" s="14">
        <v>50</v>
      </c>
      <c r="AW21" s="14">
        <f t="shared" si="5"/>
        <v>4978</v>
      </c>
    </row>
    <row r="22" spans="2:49">
      <c r="B22" s="2" t="s">
        <v>19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2">
        <f t="shared" si="2"/>
        <v>0</v>
      </c>
      <c r="Q22" s="1"/>
      <c r="R22" s="1"/>
      <c r="S22" s="20" t="s">
        <v>19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>
        <f t="shared" si="3"/>
        <v>0</v>
      </c>
      <c r="AI22" s="21" t="s">
        <v>19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f t="shared" si="5"/>
        <v>0</v>
      </c>
    </row>
    <row r="23" spans="2:49">
      <c r="B23" s="22" t="s">
        <v>20</v>
      </c>
      <c r="C23" s="23">
        <f t="shared" ref="C23:P23" si="6">SUM(C8:C22)</f>
        <v>6280</v>
      </c>
      <c r="D23" s="23">
        <f t="shared" si="6"/>
        <v>64000</v>
      </c>
      <c r="E23" s="23">
        <f t="shared" si="6"/>
        <v>7507</v>
      </c>
      <c r="F23" s="23">
        <f t="shared" si="6"/>
        <v>545</v>
      </c>
      <c r="G23" s="23">
        <f t="shared" si="6"/>
        <v>38</v>
      </c>
      <c r="H23" s="23">
        <f t="shared" si="6"/>
        <v>3</v>
      </c>
      <c r="I23" s="23">
        <f t="shared" si="6"/>
        <v>124</v>
      </c>
      <c r="J23" s="23">
        <f t="shared" si="6"/>
        <v>7</v>
      </c>
      <c r="K23" s="23">
        <f t="shared" si="6"/>
        <v>0</v>
      </c>
      <c r="L23" s="23">
        <f t="shared" si="6"/>
        <v>1538</v>
      </c>
      <c r="M23" s="23">
        <f t="shared" si="6"/>
        <v>441</v>
      </c>
      <c r="N23" s="23">
        <f t="shared" si="6"/>
        <v>0</v>
      </c>
      <c r="O23" s="23">
        <f t="shared" si="6"/>
        <v>637</v>
      </c>
      <c r="P23" s="24">
        <f t="shared" si="6"/>
        <v>81120</v>
      </c>
      <c r="Q23" s="1"/>
      <c r="R23" s="1"/>
      <c r="S23" s="22" t="s">
        <v>20</v>
      </c>
      <c r="T23" s="25">
        <f t="shared" ref="T23:AG23" si="7">SUM(T8:T22)</f>
        <v>5475</v>
      </c>
      <c r="U23" s="25">
        <f t="shared" si="7"/>
        <v>15000</v>
      </c>
      <c r="V23" s="25">
        <f t="shared" si="7"/>
        <v>5065</v>
      </c>
      <c r="W23" s="25">
        <f t="shared" si="7"/>
        <v>386</v>
      </c>
      <c r="X23" s="25">
        <f t="shared" si="7"/>
        <v>38</v>
      </c>
      <c r="Y23" s="25">
        <f t="shared" si="7"/>
        <v>21</v>
      </c>
      <c r="Z23" s="25">
        <f t="shared" si="7"/>
        <v>77</v>
      </c>
      <c r="AA23" s="25">
        <f t="shared" si="7"/>
        <v>5</v>
      </c>
      <c r="AB23" s="25">
        <f t="shared" si="7"/>
        <v>0</v>
      </c>
      <c r="AC23" s="25">
        <f t="shared" si="7"/>
        <v>1360</v>
      </c>
      <c r="AD23" s="25">
        <f t="shared" si="7"/>
        <v>116</v>
      </c>
      <c r="AE23" s="25">
        <f t="shared" si="7"/>
        <v>0</v>
      </c>
      <c r="AF23" s="25">
        <f t="shared" si="7"/>
        <v>529</v>
      </c>
      <c r="AG23" s="25">
        <f t="shared" si="7"/>
        <v>28072</v>
      </c>
      <c r="AI23" s="22" t="s">
        <v>20</v>
      </c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</row>
    <row r="24" spans="2:49">
      <c r="B24" s="26">
        <v>2022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26">
        <v>2022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I24" s="26">
        <v>2022</v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2:49">
      <c r="B25" s="1">
        <v>2021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>
        <v>2021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I25" s="1">
        <v>2021</v>
      </c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2:49">
      <c r="B26" s="1">
        <v>2020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>
        <v>2020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I26" s="1">
        <v>2020</v>
      </c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2:49">
      <c r="B27" s="2">
        <v>2019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"/>
      <c r="R27" s="1"/>
      <c r="S27" s="2">
        <v>2019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I27" s="2">
        <v>2019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</sheetData>
  <mergeCells count="15">
    <mergeCell ref="AO5:AR5"/>
    <mergeCell ref="AS5:AV5"/>
    <mergeCell ref="AW5:AW6"/>
    <mergeCell ref="T5:X5"/>
    <mergeCell ref="Y5:AB5"/>
    <mergeCell ref="AC5:AF5"/>
    <mergeCell ref="AG5:AG6"/>
    <mergeCell ref="AI5:AI6"/>
    <mergeCell ref="AJ5:AN5"/>
    <mergeCell ref="B5:B6"/>
    <mergeCell ref="C5:G5"/>
    <mergeCell ref="H5:K5"/>
    <mergeCell ref="L5:O5"/>
    <mergeCell ref="P5:P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2026-04-20T15:26:18Z</dcterms:modified>
</cp:coreProperties>
</file>