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3. PUNGGELAN\EXCEL\"/>
    </mc:Choice>
  </mc:AlternateContent>
  <xr:revisionPtr revIDLastSave="0" documentId="13_ncr:1_{ACF2C809-78D7-46C6-888C-14FC52CFB1A3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" l="1"/>
  <c r="O22" i="1"/>
  <c r="G22" i="1"/>
  <c r="O17" i="1"/>
  <c r="G17" i="1"/>
  <c r="V14" i="1"/>
  <c r="U13" i="1"/>
  <c r="S13" i="1"/>
  <c r="V13" i="1" s="1"/>
  <c r="O13" i="1"/>
  <c r="G13" i="1"/>
  <c r="V12" i="1"/>
  <c r="O12" i="1"/>
  <c r="G12" i="1"/>
  <c r="V11" i="1"/>
  <c r="O11" i="1"/>
  <c r="G11" i="1"/>
  <c r="O10" i="1"/>
  <c r="V9" i="1"/>
  <c r="G9" i="1"/>
  <c r="O8" i="1"/>
  <c r="G8" i="1"/>
</calcChain>
</file>

<file path=xl/sharedStrings.xml><?xml version="1.0" encoding="utf-8"?>
<sst xmlns="http://schemas.openxmlformats.org/spreadsheetml/2006/main" count="118" uniqueCount="43">
  <si>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</si>
  <si>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</si>
  <si>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</si>
  <si>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</si>
  <si>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</si>
  <si>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</si>
  <si>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</si>
  <si>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</si>
  <si>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</si>
  <si>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</si>
  <si>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</si>
  <si>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</si>
  <si>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</si>
  <si>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</si>
  <si>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</si>
  <si>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</si>
  <si>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</si>
  <si>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</si>
  <si>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 xml:space="preserve"> 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</si>
  <si>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</si>
  <si>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</si>
  <si>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</si>
  <si>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</si>
  <si>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</si>
  <si>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</si>
  <si>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</si>
  <si>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</si>
  <si>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 xml:space="preserve">Tabel : 1.3  Luas Tanah Bengkok dan Kas Desa Menurut Desa/Kelurahan dan Jenisnya di </t>
  </si>
  <si>
    <t>Bengkok</t>
  </si>
  <si>
    <t>Kas Desa</t>
  </si>
  <si>
    <t>Sawah</t>
  </si>
  <si>
    <t>Lahan Kering</t>
  </si>
  <si>
    <t>(4)</t>
  </si>
  <si>
    <t>(5)</t>
  </si>
  <si>
    <t>(6)</t>
  </si>
  <si>
    <t>1,48</t>
  </si>
  <si>
    <t>0,16</t>
  </si>
  <si>
    <t>1,5</t>
  </si>
  <si>
    <t>6,2</t>
  </si>
  <si>
    <t xml:space="preserve">44.628,6  </t>
  </si>
  <si>
    <t xml:space="preserve">43.628,6  </t>
  </si>
  <si>
    <t>159.950</t>
  </si>
  <si>
    <t>41.110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</si>
</sst>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(* #,##0_);_(* \(#,##0\);_(* &quot;-&quot;_);_(@_)"/>
    <numFmt numFmtId="167" formatCode="_-* #,##0_-;\-* #,##0_-;_-* &quot;-&quot;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7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2:V29"/>
  <sheetViews>
    <sheetView tabSelected="1" topLeftCell="P1" workbookViewId="0">
      <selection activeCell="H13" sqref="H13"/>
    </sheetView>
  </sheetViews>
  <sheetFormatPr defaultRowHeight="14.4"/>
  <cols>
    <col min="1" max="1" width="8.88671875" style="11"/>
    <col min="2" max="2" width="24.109375" style="11" customWidth="1"/>
    <col min="3" max="3" width="8.88671875" style="11"/>
    <col min="4" max="4" width="19.88671875" style="11" customWidth="1"/>
    <col min="5" max="5" width="8.88671875" style="11"/>
    <col min="6" max="6" width="19.109375" style="11" customWidth="1"/>
    <col min="7" max="7" width="8.88671875" style="11"/>
    <col min="8" max="8" width="20.77734375" style="11" customWidth="1"/>
    <col min="9" max="9" width="8.88671875" style="11"/>
    <col min="10" max="10" width="23.88671875" style="11" customWidth="1"/>
    <col min="11" max="11" width="16.33203125" style="11" customWidth="1"/>
    <col min="12" max="12" width="11.5546875" style="11" customWidth="1"/>
    <col min="13" max="13" width="17.109375" style="11" customWidth="1"/>
    <col min="14" max="16" width="8.88671875" style="11"/>
    <col min="17" max="17" width="24.6640625" style="11" customWidth="1"/>
    <col min="18" max="16384" width="8.88671875" style="11"/>
  </cols>
  <sheetData>
    <row r="2" spans="2:22" ht="14.4" customHeight="1">
      <c r="B2" s="1" t="s">
        <v>27</v>
      </c>
      <c r="C2" s="17"/>
      <c r="D2" s="17"/>
      <c r="E2" s="17"/>
      <c r="F2"/>
      <c r="G2"/>
      <c r="H2"/>
      <c r="I2"/>
      <c r="J2" s="1" t="s">
        <v>27</v>
      </c>
      <c r="K2" s="17"/>
      <c r="L2" s="17"/>
      <c r="M2" s="17"/>
      <c r="N2"/>
      <c r="O2"/>
      <c r="P2"/>
      <c r="Q2" s="1" t="s">
        <v>27</v>
      </c>
      <c r="R2" s="17"/>
      <c r="S2" s="17"/>
      <c r="T2" s="17"/>
      <c r="U2"/>
      <c r="V2"/>
    </row>
    <row r="3" spans="2:22">
      <c r="B3" s="1" t="s">
        <v>0</v>
      </c>
      <c r="C3" s="17"/>
      <c r="D3" s="17"/>
      <c r="E3" s="17"/>
      <c r="F3"/>
      <c r="G3"/>
      <c r="H3"/>
      <c r="I3"/>
      <c r="J3" s="1" t="s">
        <v>0</v>
      </c>
      <c r="K3" s="17"/>
      <c r="L3" s="17"/>
      <c r="M3" s="17"/>
      <c r="N3"/>
      <c r="O3"/>
      <c r="P3"/>
      <c r="Q3" s="1" t="s">
        <v>0</v>
      </c>
      <c r="R3" s="17"/>
      <c r="S3" s="17"/>
      <c r="T3" s="17"/>
      <c r="U3"/>
      <c r="V3"/>
    </row>
    <row r="4" spans="2:22">
      <c r="B4" s="1" t="s">
        <v>1</v>
      </c>
      <c r="C4" s="17"/>
      <c r="D4" s="17"/>
      <c r="E4" s="17"/>
      <c r="F4"/>
      <c r="G4"/>
      <c r="H4"/>
      <c r="I4"/>
      <c r="J4" s="1" t="s">
        <v>2</v>
      </c>
      <c r="K4" s="17"/>
      <c r="L4" s="17"/>
      <c r="M4" s="17"/>
      <c r="N4"/>
      <c r="O4"/>
      <c r="P4"/>
      <c r="Q4" s="1" t="s">
        <v>3</v>
      </c>
      <c r="R4" s="17"/>
      <c r="S4" s="17"/>
      <c r="T4" s="17"/>
      <c r="U4"/>
      <c r="V4"/>
    </row>
    <row r="5" spans="2:22">
      <c r="B5" s="12" t="s">
        <v>4</v>
      </c>
      <c r="C5" s="13" t="s">
        <v>28</v>
      </c>
      <c r="D5" s="14"/>
      <c r="E5" s="13" t="s">
        <v>29</v>
      </c>
      <c r="F5" s="14"/>
      <c r="G5" s="12" t="s">
        <v>26</v>
      </c>
      <c r="H5"/>
      <c r="I5"/>
      <c r="J5" s="12" t="s">
        <v>4</v>
      </c>
      <c r="K5" s="13" t="s">
        <v>28</v>
      </c>
      <c r="L5" s="14"/>
      <c r="M5" s="13" t="s">
        <v>29</v>
      </c>
      <c r="N5" s="14"/>
      <c r="O5" s="12" t="s">
        <v>26</v>
      </c>
      <c r="P5"/>
      <c r="Q5" s="12" t="s">
        <v>4</v>
      </c>
      <c r="R5" s="13" t="s">
        <v>28</v>
      </c>
      <c r="S5" s="14"/>
      <c r="T5" s="13" t="s">
        <v>29</v>
      </c>
      <c r="U5" s="14"/>
      <c r="V5" s="12" t="s">
        <v>26</v>
      </c>
    </row>
    <row r="6" spans="2:22" ht="28.8">
      <c r="B6" s="15"/>
      <c r="C6" s="4" t="s">
        <v>30</v>
      </c>
      <c r="D6" s="5" t="s">
        <v>31</v>
      </c>
      <c r="E6" s="4" t="s">
        <v>30</v>
      </c>
      <c r="F6" s="5" t="s">
        <v>31</v>
      </c>
      <c r="G6" s="15"/>
      <c r="H6"/>
      <c r="I6"/>
      <c r="J6" s="15"/>
      <c r="K6" s="4" t="s">
        <v>30</v>
      </c>
      <c r="L6" s="5" t="s">
        <v>31</v>
      </c>
      <c r="M6" s="4" t="s">
        <v>30</v>
      </c>
      <c r="N6" s="5" t="s">
        <v>31</v>
      </c>
      <c r="O6" s="15"/>
      <c r="P6"/>
      <c r="Q6" s="15"/>
      <c r="R6" s="4" t="s">
        <v>30</v>
      </c>
      <c r="S6" s="5" t="s">
        <v>31</v>
      </c>
      <c r="T6" s="4" t="s">
        <v>30</v>
      </c>
      <c r="U6" s="5" t="s">
        <v>31</v>
      </c>
      <c r="V6" s="15"/>
    </row>
    <row r="7" spans="2:22">
      <c r="B7" s="6" t="s">
        <v>5</v>
      </c>
      <c r="C7" s="7" t="s">
        <v>6</v>
      </c>
      <c r="D7" s="7" t="s">
        <v>7</v>
      </c>
      <c r="E7" s="7" t="s">
        <v>32</v>
      </c>
      <c r="F7" s="7" t="s">
        <v>33</v>
      </c>
      <c r="G7" s="6" t="s">
        <v>34</v>
      </c>
      <c r="H7"/>
      <c r="I7"/>
      <c r="J7" s="6" t="s">
        <v>5</v>
      </c>
      <c r="K7" s="7" t="s">
        <v>6</v>
      </c>
      <c r="L7" s="7" t="s">
        <v>7</v>
      </c>
      <c r="M7" s="7" t="s">
        <v>32</v>
      </c>
      <c r="N7" s="7" t="s">
        <v>33</v>
      </c>
      <c r="O7" s="6" t="s">
        <v>34</v>
      </c>
      <c r="P7"/>
      <c r="Q7" s="6" t="s">
        <v>5</v>
      </c>
      <c r="R7" s="7" t="s">
        <v>6</v>
      </c>
      <c r="S7" s="7" t="s">
        <v>7</v>
      </c>
      <c r="T7" s="7" t="s">
        <v>32</v>
      </c>
      <c r="U7" s="7" t="s">
        <v>33</v>
      </c>
      <c r="V7" s="6" t="s">
        <v>34</v>
      </c>
    </row>
    <row r="8" spans="2:22">
      <c r="B8" s="1" t="s">
        <v>8</v>
      </c>
      <c r="C8" s="18">
        <v>51.15</v>
      </c>
      <c r="D8" s="8">
        <v>42650</v>
      </c>
      <c r="E8" s="8"/>
      <c r="F8" s="8">
        <v>8000</v>
      </c>
      <c r="G8" s="19">
        <f t="shared" ref="G8:G9" si="0">SUM(C8:F8)</f>
        <v>50701.15</v>
      </c>
      <c r="H8"/>
      <c r="I8"/>
      <c r="J8" s="1" t="s">
        <v>8</v>
      </c>
      <c r="K8" s="18">
        <v>51.15</v>
      </c>
      <c r="L8" s="8">
        <v>42650</v>
      </c>
      <c r="M8" s="8"/>
      <c r="N8" s="8">
        <v>8000</v>
      </c>
      <c r="O8" s="19">
        <f>SUM(K8:N8)</f>
        <v>50701.15</v>
      </c>
      <c r="P8"/>
      <c r="Q8" s="1" t="s">
        <v>8</v>
      </c>
      <c r="R8" s="20">
        <v>5518</v>
      </c>
      <c r="S8" s="20">
        <v>1098</v>
      </c>
      <c r="T8" s="16" t="s">
        <v>35</v>
      </c>
      <c r="U8" s="16" t="s">
        <v>36</v>
      </c>
      <c r="V8" s="20">
        <v>8253</v>
      </c>
    </row>
    <row r="9" spans="2:22">
      <c r="B9" s="1" t="s">
        <v>9</v>
      </c>
      <c r="C9" s="8">
        <v>7.5</v>
      </c>
      <c r="D9" s="8"/>
      <c r="E9" s="8"/>
      <c r="F9" s="8"/>
      <c r="G9" s="8">
        <f t="shared" si="0"/>
        <v>7.5</v>
      </c>
      <c r="H9"/>
      <c r="I9"/>
      <c r="J9" s="1" t="s">
        <v>9</v>
      </c>
      <c r="K9" s="8">
        <v>7.5</v>
      </c>
      <c r="L9" s="8"/>
      <c r="M9" s="8"/>
      <c r="N9" s="8"/>
      <c r="O9"/>
      <c r="P9"/>
      <c r="Q9" s="1" t="s">
        <v>9</v>
      </c>
      <c r="R9" s="16">
        <v>7.5</v>
      </c>
      <c r="S9" s="16">
        <v>0</v>
      </c>
      <c r="T9" s="16">
        <v>0</v>
      </c>
      <c r="U9" s="16">
        <v>0</v>
      </c>
      <c r="V9" s="16">
        <f>R9+S9+T9+U9</f>
        <v>7.5</v>
      </c>
    </row>
    <row r="10" spans="2:22">
      <c r="B10" s="1" t="s">
        <v>10</v>
      </c>
      <c r="C10" s="8">
        <v>47.6</v>
      </c>
      <c r="D10" s="8">
        <v>370.65</v>
      </c>
      <c r="E10" s="8">
        <v>0</v>
      </c>
      <c r="F10" s="8">
        <v>1</v>
      </c>
      <c r="G10" s="19">
        <v>209</v>
      </c>
      <c r="H10" s="21"/>
      <c r="I10"/>
      <c r="J10" s="1" t="s">
        <v>10</v>
      </c>
      <c r="K10" s="8">
        <v>0</v>
      </c>
      <c r="L10" s="8">
        <v>16</v>
      </c>
      <c r="M10" s="8">
        <v>0</v>
      </c>
      <c r="N10" s="8">
        <v>1</v>
      </c>
      <c r="O10" s="8">
        <f>SUM(K9:N9)</f>
        <v>7.5</v>
      </c>
      <c r="P10"/>
      <c r="Q10" s="1" t="s">
        <v>10</v>
      </c>
      <c r="R10" s="16">
        <v>0</v>
      </c>
      <c r="S10" s="16">
        <v>16</v>
      </c>
      <c r="T10" s="16">
        <v>0</v>
      </c>
      <c r="U10" s="16">
        <v>1</v>
      </c>
      <c r="V10" s="16">
        <v>17</v>
      </c>
    </row>
    <row r="11" spans="2:22">
      <c r="B11" s="1" t="s">
        <v>11</v>
      </c>
      <c r="C11" s="8">
        <v>55</v>
      </c>
      <c r="D11" s="8">
        <v>17</v>
      </c>
      <c r="E11" s="8"/>
      <c r="F11" s="8">
        <v>1.5</v>
      </c>
      <c r="G11" s="8">
        <f t="shared" ref="G11:G12" si="1">SUM(C11:F11)</f>
        <v>73.5</v>
      </c>
      <c r="H11"/>
      <c r="I11"/>
      <c r="J11" s="1" t="s">
        <v>11</v>
      </c>
      <c r="K11" s="8">
        <v>56</v>
      </c>
      <c r="L11" s="8">
        <v>17</v>
      </c>
      <c r="M11" s="8">
        <v>0</v>
      </c>
      <c r="N11" s="8">
        <v>1.5</v>
      </c>
      <c r="O11" s="8">
        <f t="shared" ref="O11:O12" si="2">SUM(K11:N11)</f>
        <v>74.5</v>
      </c>
      <c r="P11"/>
      <c r="Q11" s="1" t="s">
        <v>11</v>
      </c>
      <c r="R11" s="16">
        <v>57</v>
      </c>
      <c r="S11" s="16">
        <v>17</v>
      </c>
      <c r="T11" s="16">
        <v>0</v>
      </c>
      <c r="U11" s="16">
        <v>1.5</v>
      </c>
      <c r="V11" s="16">
        <f t="shared" ref="V11:V14" si="3">SUM(R11:U11)</f>
        <v>75.5</v>
      </c>
    </row>
    <row r="12" spans="2:22">
      <c r="B12" s="1" t="s">
        <v>12</v>
      </c>
      <c r="C12" s="8">
        <v>2</v>
      </c>
      <c r="D12" s="8">
        <v>5.4</v>
      </c>
      <c r="E12" s="8">
        <v>0</v>
      </c>
      <c r="F12" s="8"/>
      <c r="G12" s="8">
        <f t="shared" si="1"/>
        <v>7.4</v>
      </c>
      <c r="H12"/>
      <c r="I12"/>
      <c r="J12" s="1" t="s">
        <v>12</v>
      </c>
      <c r="K12" s="8">
        <v>2</v>
      </c>
      <c r="L12" s="8">
        <v>5.4</v>
      </c>
      <c r="M12" s="8"/>
      <c r="N12" s="8"/>
      <c r="O12" s="8">
        <f t="shared" si="2"/>
        <v>7.4</v>
      </c>
      <c r="P12"/>
      <c r="Q12" s="1" t="s">
        <v>12</v>
      </c>
      <c r="R12" s="8">
        <v>2</v>
      </c>
      <c r="S12" s="8">
        <v>5.4</v>
      </c>
      <c r="T12" s="8">
        <v>0</v>
      </c>
      <c r="U12" s="8" t="s">
        <v>37</v>
      </c>
      <c r="V12" s="8">
        <f t="shared" si="3"/>
        <v>7.4</v>
      </c>
    </row>
    <row r="13" spans="2:22">
      <c r="B13" s="1" t="s">
        <v>13</v>
      </c>
      <c r="C13" s="8"/>
      <c r="D13" s="8">
        <v>171345</v>
      </c>
      <c r="E13" s="8"/>
      <c r="F13" s="8">
        <v>1000</v>
      </c>
      <c r="G13" s="8">
        <f>SUM(D13:F13)</f>
        <v>172345</v>
      </c>
      <c r="H13"/>
      <c r="I13"/>
      <c r="J13" s="1" t="s">
        <v>13</v>
      </c>
      <c r="K13" s="8"/>
      <c r="L13" s="8">
        <v>171345</v>
      </c>
      <c r="M13" s="8"/>
      <c r="N13" s="8">
        <v>1000</v>
      </c>
      <c r="O13" s="8">
        <f>SUM(L13:N13)</f>
        <v>172345</v>
      </c>
      <c r="P13"/>
      <c r="Q13" s="1" t="s">
        <v>13</v>
      </c>
      <c r="R13" s="16">
        <v>0</v>
      </c>
      <c r="S13" s="16">
        <f>L13</f>
        <v>171345</v>
      </c>
      <c r="T13" s="16">
        <v>0</v>
      </c>
      <c r="U13" s="16">
        <f>N13</f>
        <v>1000</v>
      </c>
      <c r="V13" s="16">
        <f t="shared" si="3"/>
        <v>172345</v>
      </c>
    </row>
    <row r="14" spans="2:22">
      <c r="B14" s="1" t="s">
        <v>14</v>
      </c>
      <c r="C14" s="8"/>
      <c r="D14" s="8">
        <v>54350</v>
      </c>
      <c r="E14" s="8"/>
      <c r="F14" s="8"/>
      <c r="G14" s="8"/>
      <c r="H14"/>
      <c r="I14"/>
      <c r="J14" s="1" t="s">
        <v>14</v>
      </c>
      <c r="K14" s="8"/>
      <c r="L14" s="8">
        <v>54350</v>
      </c>
      <c r="M14" s="8"/>
      <c r="N14" s="8"/>
      <c r="O14" s="8"/>
      <c r="P14"/>
      <c r="Q14" s="1" t="s">
        <v>14</v>
      </c>
      <c r="R14" s="16">
        <v>20300</v>
      </c>
      <c r="S14" s="16">
        <v>34050</v>
      </c>
      <c r="T14" s="16">
        <v>0</v>
      </c>
      <c r="U14" s="16">
        <v>0</v>
      </c>
      <c r="V14" s="16">
        <f t="shared" si="3"/>
        <v>54350</v>
      </c>
    </row>
    <row r="15" spans="2:22">
      <c r="B15" s="1" t="s">
        <v>15</v>
      </c>
      <c r="C15" s="8">
        <v>34</v>
      </c>
      <c r="D15" s="8"/>
      <c r="E15" s="8"/>
      <c r="F15" s="8">
        <v>450</v>
      </c>
      <c r="G15" s="8"/>
      <c r="H15"/>
      <c r="I15"/>
      <c r="J15" s="1" t="s">
        <v>15</v>
      </c>
      <c r="K15" s="8">
        <v>34</v>
      </c>
      <c r="L15" s="8"/>
      <c r="M15" s="8"/>
      <c r="N15" s="8">
        <v>450</v>
      </c>
      <c r="O15" s="8"/>
      <c r="P15"/>
      <c r="Q15" s="1" t="s">
        <v>15</v>
      </c>
      <c r="R15" s="16">
        <v>34</v>
      </c>
      <c r="S15" s="16">
        <v>0</v>
      </c>
      <c r="T15" s="16">
        <v>0</v>
      </c>
      <c r="U15" s="16">
        <v>450</v>
      </c>
      <c r="V15" s="16">
        <v>0</v>
      </c>
    </row>
    <row r="16" spans="2:22">
      <c r="B16" s="1" t="s">
        <v>16</v>
      </c>
      <c r="C16" s="18">
        <v>88.89</v>
      </c>
      <c r="D16" s="8"/>
      <c r="E16" s="18">
        <v>18966</v>
      </c>
      <c r="F16" s="8"/>
      <c r="G16" s="8"/>
      <c r="H16"/>
      <c r="I16"/>
      <c r="J16" s="1" t="s">
        <v>16</v>
      </c>
      <c r="K16" s="18">
        <v>88.89</v>
      </c>
      <c r="L16" s="8"/>
      <c r="M16" s="18">
        <v>18966</v>
      </c>
      <c r="N16" s="8"/>
      <c r="O16" s="8"/>
      <c r="P16"/>
      <c r="Q16" s="1" t="s">
        <v>16</v>
      </c>
      <c r="R16" s="18">
        <v>88.89</v>
      </c>
      <c r="S16" s="8">
        <v>0</v>
      </c>
      <c r="T16" s="18">
        <v>18966</v>
      </c>
      <c r="U16" s="16">
        <v>0</v>
      </c>
      <c r="V16" s="16">
        <v>0</v>
      </c>
    </row>
    <row r="17" spans="2:22">
      <c r="B17" s="1" t="s">
        <v>17</v>
      </c>
      <c r="C17" s="8">
        <v>6.2</v>
      </c>
      <c r="D17" s="8"/>
      <c r="E17" s="8"/>
      <c r="F17" s="8"/>
      <c r="G17" s="8">
        <f>SUM(C17:F17)</f>
        <v>6.2</v>
      </c>
      <c r="H17"/>
      <c r="I17"/>
      <c r="J17" s="1" t="s">
        <v>17</v>
      </c>
      <c r="K17" s="8">
        <v>6.2</v>
      </c>
      <c r="L17" s="8"/>
      <c r="M17" s="8"/>
      <c r="N17" s="8"/>
      <c r="O17" s="8">
        <f>SUM(K17:N17)</f>
        <v>6.2</v>
      </c>
      <c r="P17"/>
      <c r="Q17" s="1" t="s">
        <v>17</v>
      </c>
      <c r="R17" s="16" t="s">
        <v>38</v>
      </c>
      <c r="S17" s="16">
        <v>0</v>
      </c>
      <c r="T17" s="16">
        <v>0</v>
      </c>
      <c r="U17" s="16">
        <v>0</v>
      </c>
      <c r="V17" s="16" t="s">
        <v>38</v>
      </c>
    </row>
    <row r="18" spans="2:22">
      <c r="B18" s="1" t="s">
        <v>19</v>
      </c>
      <c r="C18" s="8"/>
      <c r="D18" s="8">
        <v>19.29</v>
      </c>
      <c r="E18" s="8"/>
      <c r="F18" s="8">
        <v>1.786</v>
      </c>
      <c r="G18" s="8"/>
      <c r="H18"/>
      <c r="I18"/>
      <c r="J18" s="1" t="s">
        <v>19</v>
      </c>
      <c r="K18" s="8"/>
      <c r="L18" s="8">
        <v>19.29</v>
      </c>
      <c r="M18" s="8"/>
      <c r="N18" s="8">
        <v>1.786</v>
      </c>
      <c r="O18" s="8"/>
      <c r="P18"/>
      <c r="Q18" s="1" t="s">
        <v>19</v>
      </c>
      <c r="R18" s="16">
        <v>0</v>
      </c>
      <c r="S18" s="8">
        <v>19.29</v>
      </c>
      <c r="T18" s="8">
        <v>0</v>
      </c>
      <c r="U18" s="8">
        <v>1.786</v>
      </c>
      <c r="V18" s="16">
        <v>0</v>
      </c>
    </row>
    <row r="19" spans="2:22">
      <c r="B19" s="1" t="s">
        <v>20</v>
      </c>
      <c r="C19" s="8"/>
      <c r="D19" s="8" t="s">
        <v>39</v>
      </c>
      <c r="E19" s="8"/>
      <c r="F19" s="8"/>
      <c r="G19" s="8"/>
      <c r="H19"/>
      <c r="I19"/>
      <c r="J19" s="1" t="s">
        <v>20</v>
      </c>
      <c r="K19" s="8"/>
      <c r="L19" s="8" t="s">
        <v>39</v>
      </c>
      <c r="M19" s="8"/>
      <c r="N19" s="8"/>
      <c r="O19" s="8"/>
      <c r="P19"/>
      <c r="Q19" s="1" t="s">
        <v>20</v>
      </c>
      <c r="R19" s="16">
        <v>0</v>
      </c>
      <c r="S19" s="8" t="s">
        <v>40</v>
      </c>
      <c r="T19" s="16">
        <v>0</v>
      </c>
      <c r="U19" s="8">
        <v>1000</v>
      </c>
      <c r="V19" s="16">
        <v>0</v>
      </c>
    </row>
    <row r="20" spans="2:22">
      <c r="B20" s="1" t="s">
        <v>21</v>
      </c>
      <c r="C20" s="8">
        <v>45</v>
      </c>
      <c r="D20" s="8"/>
      <c r="E20" s="8"/>
      <c r="F20" s="22">
        <v>86.5</v>
      </c>
      <c r="G20" s="22">
        <v>86.5</v>
      </c>
      <c r="H20"/>
      <c r="I20"/>
      <c r="J20" s="1" t="s">
        <v>21</v>
      </c>
      <c r="K20" s="8">
        <v>45</v>
      </c>
      <c r="L20" s="8"/>
      <c r="M20" s="8"/>
      <c r="N20" s="22">
        <v>86.5</v>
      </c>
      <c r="O20" s="22">
        <v>86.5</v>
      </c>
      <c r="P20"/>
      <c r="Q20" s="1" t="s">
        <v>21</v>
      </c>
      <c r="R20" s="23">
        <v>0</v>
      </c>
      <c r="S20" s="23">
        <v>0</v>
      </c>
      <c r="T20" s="23">
        <v>0</v>
      </c>
      <c r="U20" s="9">
        <v>8650</v>
      </c>
      <c r="V20" s="9">
        <v>86.5</v>
      </c>
    </row>
    <row r="21" spans="2:22">
      <c r="B21" s="1" t="s">
        <v>22</v>
      </c>
      <c r="C21" s="24">
        <v>2135</v>
      </c>
      <c r="D21" s="24">
        <v>2213</v>
      </c>
      <c r="E21" s="24">
        <v>4348</v>
      </c>
      <c r="F21" s="8"/>
      <c r="G21" s="8"/>
      <c r="H21"/>
      <c r="I21"/>
      <c r="J21" s="1" t="s">
        <v>22</v>
      </c>
      <c r="K21" s="24">
        <v>2135</v>
      </c>
      <c r="L21" s="24">
        <v>2213</v>
      </c>
      <c r="M21" s="24">
        <v>4348</v>
      </c>
      <c r="N21" s="8"/>
      <c r="O21" s="8"/>
      <c r="P21"/>
      <c r="Q21" s="1" t="s">
        <v>22</v>
      </c>
      <c r="R21" s="24">
        <v>2135</v>
      </c>
      <c r="S21" s="24">
        <v>2213</v>
      </c>
      <c r="T21" s="24">
        <v>4348</v>
      </c>
      <c r="U21" s="8">
        <v>0</v>
      </c>
      <c r="V21" s="8">
        <v>0</v>
      </c>
    </row>
    <row r="22" spans="2:22">
      <c r="B22" s="1" t="s">
        <v>23</v>
      </c>
      <c r="C22" s="8">
        <v>7</v>
      </c>
      <c r="D22" s="8">
        <v>25</v>
      </c>
      <c r="E22" s="8">
        <v>0</v>
      </c>
      <c r="F22" s="8">
        <v>2</v>
      </c>
      <c r="G22" s="8">
        <f>SUM(C22:F22)</f>
        <v>34</v>
      </c>
      <c r="H22"/>
      <c r="I22" s="1" t="s">
        <v>18</v>
      </c>
      <c r="J22" s="1" t="s">
        <v>23</v>
      </c>
      <c r="K22" s="8">
        <v>8</v>
      </c>
      <c r="L22" s="8">
        <v>25</v>
      </c>
      <c r="M22" s="8">
        <v>0</v>
      </c>
      <c r="N22" s="8">
        <v>4</v>
      </c>
      <c r="O22" s="8">
        <f>SUM(K22:N22)</f>
        <v>37</v>
      </c>
      <c r="P22"/>
      <c r="Q22" s="1" t="s">
        <v>23</v>
      </c>
      <c r="R22" s="8">
        <v>8</v>
      </c>
      <c r="S22" s="8">
        <v>25</v>
      </c>
      <c r="T22" s="8">
        <v>0</v>
      </c>
      <c r="U22" s="8">
        <v>4</v>
      </c>
      <c r="V22" s="8">
        <f>SUM(R22:U22)</f>
        <v>37</v>
      </c>
    </row>
    <row r="23" spans="2:22">
      <c r="B23" s="1" t="s">
        <v>24</v>
      </c>
      <c r="C23" s="25" t="s">
        <v>41</v>
      </c>
      <c r="D23" s="25" t="s">
        <v>42</v>
      </c>
      <c r="E23" s="8"/>
      <c r="F23" s="8"/>
      <c r="G23" s="8"/>
      <c r="H23"/>
      <c r="I23"/>
      <c r="J23" s="1" t="s">
        <v>24</v>
      </c>
      <c r="K23" s="25" t="s">
        <v>41</v>
      </c>
      <c r="L23" s="25" t="s">
        <v>42</v>
      </c>
      <c r="M23" s="8"/>
      <c r="N23" s="8"/>
      <c r="O23" s="8"/>
      <c r="P23"/>
      <c r="Q23" s="1" t="s">
        <v>24</v>
      </c>
      <c r="R23" s="16">
        <v>159.94999999999999</v>
      </c>
      <c r="S23" s="16">
        <v>41.11</v>
      </c>
      <c r="T23" s="16">
        <v>0</v>
      </c>
      <c r="U23" s="16">
        <v>0</v>
      </c>
      <c r="V23" s="16">
        <v>0</v>
      </c>
    </row>
    <row r="24" spans="2:22">
      <c r="B24" s="2" t="s">
        <v>25</v>
      </c>
      <c r="C24" s="8">
        <v>17250</v>
      </c>
      <c r="D24" s="8">
        <v>79865</v>
      </c>
      <c r="E24" s="8"/>
      <c r="F24" s="8">
        <v>44181</v>
      </c>
      <c r="G24" s="8">
        <v>141296</v>
      </c>
      <c r="H24"/>
      <c r="I24"/>
      <c r="J24" s="2" t="s">
        <v>25</v>
      </c>
      <c r="K24" s="8">
        <v>17250</v>
      </c>
      <c r="L24" s="8">
        <v>79865</v>
      </c>
      <c r="M24" s="8"/>
      <c r="N24" s="8">
        <v>44181</v>
      </c>
      <c r="O24" s="8">
        <v>141296</v>
      </c>
      <c r="P24"/>
      <c r="Q24" s="2" t="s">
        <v>25</v>
      </c>
      <c r="R24" s="8">
        <v>17250</v>
      </c>
      <c r="S24" s="8">
        <v>79865</v>
      </c>
      <c r="T24" s="8">
        <v>0</v>
      </c>
      <c r="U24" s="8">
        <v>44181</v>
      </c>
      <c r="V24" s="16">
        <v>141296</v>
      </c>
    </row>
    <row r="25" spans="2:22">
      <c r="B25" s="3" t="s">
        <v>26</v>
      </c>
      <c r="C25" s="3"/>
      <c r="D25" s="3"/>
      <c r="E25" s="3"/>
      <c r="F25" s="10"/>
      <c r="G25" s="10"/>
      <c r="H25"/>
      <c r="I25"/>
      <c r="J25" s="3" t="s">
        <v>26</v>
      </c>
      <c r="K25" s="3"/>
      <c r="L25" s="3"/>
      <c r="M25" s="3"/>
      <c r="N25" s="10"/>
      <c r="O25" s="10"/>
      <c r="P25"/>
      <c r="Q25" s="3" t="s">
        <v>26</v>
      </c>
      <c r="R25" s="3"/>
      <c r="S25" s="3"/>
      <c r="T25" s="3"/>
      <c r="U25" s="10"/>
      <c r="V25" s="10"/>
    </row>
    <row r="26" spans="2:22">
      <c r="B26" s="8">
        <v>2022</v>
      </c>
      <c r="C26" s="17"/>
      <c r="D26" s="17"/>
      <c r="E26" s="17"/>
      <c r="F26"/>
      <c r="G26"/>
      <c r="H26"/>
      <c r="I26"/>
      <c r="J26" s="8">
        <v>2022</v>
      </c>
      <c r="K26" s="17"/>
      <c r="L26" s="17"/>
      <c r="M26" s="17"/>
      <c r="N26"/>
      <c r="O26"/>
      <c r="P26"/>
      <c r="Q26" s="8">
        <v>2022</v>
      </c>
      <c r="R26" s="17"/>
      <c r="S26" s="17"/>
      <c r="T26" s="17"/>
      <c r="U26"/>
      <c r="V26"/>
    </row>
    <row r="27" spans="2:22">
      <c r="B27" s="1">
        <v>2021</v>
      </c>
      <c r="C27" s="17"/>
      <c r="D27" s="17"/>
      <c r="E27" s="17"/>
      <c r="F27"/>
      <c r="G27"/>
      <c r="H27"/>
      <c r="I27"/>
      <c r="J27" s="1">
        <v>2021</v>
      </c>
      <c r="K27" s="17"/>
      <c r="L27" s="17"/>
      <c r="M27" s="17"/>
      <c r="N27"/>
      <c r="O27"/>
      <c r="P27"/>
      <c r="Q27" s="1">
        <v>2021</v>
      </c>
      <c r="R27" s="17"/>
      <c r="S27" s="17"/>
      <c r="T27" s="17"/>
      <c r="U27"/>
      <c r="V27"/>
    </row>
    <row r="28" spans="2:22">
      <c r="B28" s="1">
        <v>2020</v>
      </c>
      <c r="C28" s="17"/>
      <c r="D28" s="17"/>
      <c r="E28" s="17"/>
      <c r="F28"/>
      <c r="G28"/>
      <c r="H28"/>
      <c r="I28"/>
      <c r="J28" s="1">
        <v>2020</v>
      </c>
      <c r="K28" s="17"/>
      <c r="L28" s="17"/>
      <c r="M28" s="17"/>
      <c r="N28"/>
      <c r="O28"/>
      <c r="P28"/>
      <c r="Q28" s="1">
        <v>2020</v>
      </c>
      <c r="R28" s="17"/>
      <c r="S28" s="17"/>
      <c r="T28" s="17"/>
      <c r="U28"/>
      <c r="V28"/>
    </row>
    <row r="29" spans="2:22">
      <c r="B29" s="2">
        <v>2019</v>
      </c>
      <c r="C29" s="4"/>
      <c r="D29" s="4"/>
      <c r="E29" s="17"/>
      <c r="F29"/>
      <c r="G29"/>
      <c r="H29"/>
      <c r="I29"/>
      <c r="J29" s="2">
        <v>2019</v>
      </c>
      <c r="K29" s="4"/>
      <c r="L29" s="4"/>
      <c r="M29" s="17"/>
      <c r="N29"/>
      <c r="O29"/>
      <c r="P29"/>
      <c r="Q29" s="2">
        <v>2019</v>
      </c>
      <c r="R29" s="4"/>
      <c r="S29" s="4"/>
      <c r="T29" s="17"/>
      <c r="U29"/>
      <c r="V29"/>
    </row>
  </sheetData>
  <mergeCells count="12">
    <mergeCell ref="T5:U5"/>
    <mergeCell ref="V5:V6"/>
    <mergeCell ref="J5:J6"/>
    <mergeCell ref="K5:L5"/>
    <mergeCell ref="M5:N5"/>
    <mergeCell ref="O5:O6"/>
    <mergeCell ref="Q5:Q6"/>
    <mergeCell ref="R5:S5"/>
    <mergeCell ref="B5:B6"/>
    <mergeCell ref="C5:D5"/>
    <mergeCell ref="G5:G6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2026-04-20T16:21:35Z</dcterms:modified>
</cp:coreProperties>
</file>