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665018DD-28DC-4F49-8780-BE6A30CA147A}" xr6:coauthVersionLast="47" xr6:coauthVersionMax="47" xr10:uidLastSave="{00000000-0000-0000-0000-000000000000}"/>
  <bookViews>
    <workbookView xWindow="-110" yWindow="-110" windowWidth="19420" windowHeight="10300" xr2:uid="{16DC2A32-3208-4838-9E81-619AB57BD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7" i="1" l="1"/>
  <c r="AJ27" i="1"/>
  <c r="AI27" i="1"/>
  <c r="AH27" i="1"/>
  <c r="AG27" i="1"/>
  <c r="AF27" i="1"/>
  <c r="AC27" i="1"/>
  <c r="AB27" i="1"/>
  <c r="AA27" i="1"/>
  <c r="Z27" i="1"/>
  <c r="Y27" i="1"/>
  <c r="X27" i="1"/>
  <c r="W27" i="1"/>
  <c r="R27" i="1"/>
  <c r="Q27" i="1"/>
  <c r="P27" i="1"/>
  <c r="O27" i="1"/>
  <c r="N27" i="1"/>
  <c r="M27" i="1"/>
  <c r="AL25" i="1"/>
  <c r="S25" i="1"/>
  <c r="J25" i="1"/>
  <c r="I25" i="1"/>
  <c r="H25" i="1"/>
  <c r="G25" i="1"/>
  <c r="F25" i="1"/>
  <c r="E25" i="1"/>
  <c r="D25" i="1"/>
  <c r="AL24" i="1"/>
  <c r="S24" i="1"/>
  <c r="J24" i="1"/>
  <c r="AL23" i="1"/>
  <c r="S23" i="1"/>
  <c r="J23" i="1"/>
  <c r="S22" i="1"/>
  <c r="J22" i="1"/>
  <c r="AL21" i="1"/>
  <c r="S21" i="1"/>
  <c r="J21" i="1"/>
  <c r="AL20" i="1"/>
  <c r="S20" i="1"/>
  <c r="J20" i="1"/>
  <c r="S19" i="1"/>
  <c r="J19" i="1"/>
  <c r="AL18" i="1"/>
  <c r="S18" i="1"/>
  <c r="J18" i="1"/>
  <c r="J17" i="1"/>
  <c r="AL16" i="1"/>
  <c r="S16" i="1"/>
  <c r="S15" i="1"/>
  <c r="J15" i="1"/>
  <c r="AL14" i="1"/>
  <c r="S14" i="1"/>
  <c r="S27" i="1" s="1"/>
  <c r="J14" i="1"/>
  <c r="AL13" i="1"/>
  <c r="S13" i="1"/>
  <c r="J13" i="1"/>
  <c r="AL12" i="1"/>
  <c r="S12" i="1"/>
  <c r="J12" i="1"/>
  <c r="AL11" i="1"/>
  <c r="AL27" i="1" s="1"/>
  <c r="S11" i="1"/>
  <c r="J11" i="1"/>
  <c r="AL10" i="1"/>
  <c r="J10" i="1"/>
</calcChain>
</file>

<file path=xl/sharedStrings.xml><?xml version="1.0" encoding="utf-8"?>
<sst xmlns="http://schemas.openxmlformats.org/spreadsheetml/2006/main" count="148" uniqueCount="40">
  <si>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</si>
  <si>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</si>
  <si>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</si>
  <si>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</si>
  <si>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</si>
  <si>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</si>
  <si>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</si>
  <si>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</si>
  <si>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</si>
  <si>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</si>
  <si>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</si>
  <si>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</si>
  <si>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</si>
  <si>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</si>
  <si>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</si>
  <si>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</si>
  <si>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</si>
  <si>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</si>
  <si>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</si>
  <si>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</si>
  <si>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</si>
  <si>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</si>
  <si>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</si>
  <si>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</si>
  <si>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</si>
  <si>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</si>
  <si>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</si>
  <si>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3.2  Jumlah Penduduk menurut Jenis kelamin per Desa/Kelurahan di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</si>
  <si>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</si>
  <si>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</si>
  <si>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</si>
  <si>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</si>
  <si>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</si>
  <si>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</si>
  <si>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</si>
  <si>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</si>
  <si>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(5)</t>
  </si>
  <si>
    <t>(6)</t>
  </si>
  <si>
    <t>(7)</t>
  </si>
  <si>
    <t>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</si>
</sst>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1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1" fillId="2" borderId="6" xfId="0" applyNumberFormat="1" applyFont="1" applyFill="1" applyBorder="1" applyAlignment="1">
      <alignment horizontal="right" wrapText="1"/>
    </xf>
    <xf numFmtId="1" fontId="1" fillId="2" borderId="6" xfId="0" applyNumberFormat="1" applyFont="1" applyFill="1" applyBorder="1" applyAlignment="1">
      <alignment horizontal="right" wrapText="1"/>
    </xf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B3C3-D2FD-428C-92B3-23ADB0F0AE63}">
  <dimension ref="C3:AL27"/>
  <sheetViews>
    <sheetView tabSelected="1" workbookViewId="0">
      <selection activeCell="C3" sqref="C3:AL27"/>
    </sheetView>
  </sheetViews>
  <sheetFormatPr defaultRowHeight="14.5"/>
  <sheetData>
    <row r="3" spans="3:38">
      <c r="C3" s="1" t="s">
        <v>27</v>
      </c>
      <c r="D3" s="1"/>
      <c r="E3" s="1"/>
      <c r="F3" s="1"/>
      <c r="G3" s="1"/>
      <c r="H3" s="1"/>
      <c r="I3" s="1"/>
      <c r="J3" s="1"/>
      <c r="K3" s="1"/>
      <c r="L3" s="1" t="s">
        <v>28</v>
      </c>
      <c r="V3" s="1" t="s">
        <v>28</v>
      </c>
      <c r="W3" s="1"/>
      <c r="X3" s="1"/>
      <c r="Y3" s="1"/>
      <c r="Z3" s="1"/>
      <c r="AA3" s="1"/>
      <c r="AB3" s="1"/>
      <c r="AC3" s="1"/>
      <c r="AE3" s="1" t="s">
        <v>28</v>
      </c>
      <c r="AF3" s="1"/>
      <c r="AG3" s="1"/>
      <c r="AH3" s="1"/>
      <c r="AI3" s="1"/>
      <c r="AJ3" s="1"/>
      <c r="AK3" s="1"/>
      <c r="AL3" s="1"/>
    </row>
    <row r="4" spans="3:38">
      <c r="C4" s="1" t="s">
        <v>0</v>
      </c>
      <c r="D4" s="1"/>
      <c r="E4" s="1"/>
      <c r="F4" s="1"/>
      <c r="G4" s="1"/>
      <c r="H4" s="1"/>
      <c r="I4" s="1"/>
      <c r="J4" s="1"/>
      <c r="K4" s="1"/>
      <c r="L4" s="1" t="s">
        <v>0</v>
      </c>
      <c r="V4" s="1" t="s">
        <v>0</v>
      </c>
      <c r="W4" s="1"/>
      <c r="X4" s="1"/>
      <c r="Y4" s="1"/>
      <c r="Z4" s="1"/>
      <c r="AA4" s="1"/>
      <c r="AB4" s="1"/>
      <c r="AC4" s="1"/>
      <c r="AE4" s="1" t="s">
        <v>0</v>
      </c>
      <c r="AF4" s="1"/>
      <c r="AG4" s="1"/>
      <c r="AH4" s="1"/>
      <c r="AI4" s="1"/>
      <c r="AJ4" s="1"/>
      <c r="AK4" s="1"/>
      <c r="AL4" s="1"/>
    </row>
    <row r="5" spans="3:38">
      <c r="C5" s="1" t="s">
        <v>1</v>
      </c>
      <c r="D5" s="1"/>
      <c r="E5" s="1"/>
      <c r="F5" s="1"/>
      <c r="G5" s="1"/>
      <c r="H5" s="1"/>
      <c r="I5" s="1"/>
      <c r="J5" s="1"/>
      <c r="K5" s="1"/>
      <c r="L5" s="1" t="s">
        <v>2</v>
      </c>
      <c r="V5" s="1" t="s">
        <v>3</v>
      </c>
      <c r="W5" s="1"/>
      <c r="X5" s="1"/>
      <c r="Y5" s="1"/>
      <c r="Z5" s="1"/>
      <c r="AA5" s="1"/>
      <c r="AB5" s="1"/>
      <c r="AC5" s="1"/>
      <c r="AE5" s="1" t="s">
        <v>4</v>
      </c>
      <c r="AF5" s="1"/>
      <c r="AG5" s="1"/>
      <c r="AH5" s="1"/>
      <c r="AI5" s="1"/>
      <c r="AJ5" s="1"/>
      <c r="AK5" s="1"/>
      <c r="AL5" s="1"/>
    </row>
    <row r="6" spans="3:38">
      <c r="C6" s="2" t="s">
        <v>5</v>
      </c>
      <c r="D6" s="17" t="s">
        <v>29</v>
      </c>
      <c r="E6" s="18"/>
      <c r="F6" s="18"/>
      <c r="G6" s="18"/>
      <c r="H6" s="18"/>
      <c r="I6" s="18"/>
      <c r="J6" s="2" t="s">
        <v>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E6" s="1"/>
      <c r="AF6" s="1"/>
      <c r="AG6" s="1"/>
      <c r="AH6" s="1"/>
      <c r="AI6" s="1"/>
      <c r="AJ6" s="1"/>
      <c r="AK6" s="1"/>
      <c r="AL6" s="1"/>
    </row>
    <row r="7" spans="3:38">
      <c r="C7" s="3"/>
      <c r="D7" s="8" t="s">
        <v>30</v>
      </c>
      <c r="E7" s="19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3"/>
      <c r="K7" s="1"/>
      <c r="L7" s="2" t="s">
        <v>5</v>
      </c>
      <c r="M7" s="17" t="s">
        <v>29</v>
      </c>
      <c r="N7" s="18"/>
      <c r="O7" s="18"/>
      <c r="P7" s="18"/>
      <c r="Q7" s="18"/>
      <c r="R7" s="18"/>
      <c r="S7" s="2" t="s">
        <v>6</v>
      </c>
      <c r="V7" s="2" t="s">
        <v>5</v>
      </c>
      <c r="W7" s="17" t="s">
        <v>29</v>
      </c>
      <c r="X7" s="18"/>
      <c r="Y7" s="18"/>
      <c r="Z7" s="18"/>
      <c r="AA7" s="18"/>
      <c r="AB7" s="18"/>
      <c r="AC7" s="2" t="s">
        <v>6</v>
      </c>
      <c r="AE7" s="2" t="s">
        <v>5</v>
      </c>
      <c r="AF7" s="17" t="s">
        <v>29</v>
      </c>
      <c r="AG7" s="18"/>
      <c r="AH7" s="18"/>
      <c r="AI7" s="18"/>
      <c r="AJ7" s="18"/>
      <c r="AK7" s="18"/>
      <c r="AL7" s="2" t="s">
        <v>6</v>
      </c>
    </row>
    <row r="8" spans="3:38" ht="29">
      <c r="C8" s="4" t="s">
        <v>7</v>
      </c>
      <c r="D8" s="5" t="s">
        <v>8</v>
      </c>
      <c r="E8" s="5" t="s">
        <v>9</v>
      </c>
      <c r="F8" s="5" t="s">
        <v>10</v>
      </c>
      <c r="G8" s="5" t="s">
        <v>36</v>
      </c>
      <c r="H8" s="4" t="s">
        <v>37</v>
      </c>
      <c r="I8" s="4" t="s">
        <v>38</v>
      </c>
      <c r="J8" s="4" t="s">
        <v>39</v>
      </c>
      <c r="K8" s="1"/>
      <c r="L8" s="3"/>
      <c r="M8" s="8" t="s">
        <v>30</v>
      </c>
      <c r="N8" s="19" t="s">
        <v>31</v>
      </c>
      <c r="O8" s="8" t="s">
        <v>32</v>
      </c>
      <c r="P8" s="8" t="s">
        <v>33</v>
      </c>
      <c r="Q8" s="8" t="s">
        <v>34</v>
      </c>
      <c r="R8" s="20" t="s">
        <v>35</v>
      </c>
      <c r="S8" s="3"/>
      <c r="V8" s="3"/>
      <c r="W8" s="8" t="s">
        <v>30</v>
      </c>
      <c r="X8" s="19" t="s">
        <v>31</v>
      </c>
      <c r="Y8" s="8" t="s">
        <v>32</v>
      </c>
      <c r="Z8" s="8" t="s">
        <v>33</v>
      </c>
      <c r="AA8" s="8" t="s">
        <v>34</v>
      </c>
      <c r="AB8" s="20" t="s">
        <v>35</v>
      </c>
      <c r="AC8" s="3"/>
      <c r="AE8" s="3"/>
      <c r="AF8" s="8" t="s">
        <v>30</v>
      </c>
      <c r="AG8" s="19" t="s">
        <v>31</v>
      </c>
      <c r="AH8" s="8" t="s">
        <v>32</v>
      </c>
      <c r="AI8" s="8" t="s">
        <v>33</v>
      </c>
      <c r="AJ8" s="8" t="s">
        <v>34</v>
      </c>
      <c r="AK8" s="20" t="s">
        <v>35</v>
      </c>
      <c r="AL8" s="3"/>
    </row>
    <row r="9" spans="3:38">
      <c r="C9" s="1" t="s">
        <v>11</v>
      </c>
      <c r="D9" s="11">
        <v>330</v>
      </c>
      <c r="E9" s="11">
        <v>547</v>
      </c>
      <c r="F9" s="11">
        <v>284</v>
      </c>
      <c r="G9" s="11">
        <v>1370</v>
      </c>
      <c r="H9" s="11">
        <v>1128</v>
      </c>
      <c r="I9" s="11">
        <v>1063</v>
      </c>
      <c r="J9" s="11">
        <v>4722</v>
      </c>
      <c r="K9" s="1"/>
      <c r="L9" s="4" t="s">
        <v>7</v>
      </c>
      <c r="M9" s="5" t="s">
        <v>8</v>
      </c>
      <c r="N9" s="5" t="s">
        <v>9</v>
      </c>
      <c r="O9" s="5" t="s">
        <v>10</v>
      </c>
      <c r="P9" s="5" t="s">
        <v>36</v>
      </c>
      <c r="Q9" s="4" t="s">
        <v>37</v>
      </c>
      <c r="R9" s="4" t="s">
        <v>38</v>
      </c>
      <c r="S9" s="4" t="s">
        <v>39</v>
      </c>
      <c r="V9" s="4" t="s">
        <v>7</v>
      </c>
      <c r="W9" s="5" t="s">
        <v>8</v>
      </c>
      <c r="X9" s="5" t="s">
        <v>9</v>
      </c>
      <c r="Y9" s="5" t="s">
        <v>10</v>
      </c>
      <c r="Z9" s="5" t="s">
        <v>36</v>
      </c>
      <c r="AA9" s="4" t="s">
        <v>37</v>
      </c>
      <c r="AB9" s="4" t="s">
        <v>38</v>
      </c>
      <c r="AC9" s="4" t="s">
        <v>39</v>
      </c>
      <c r="AE9" s="4" t="s">
        <v>7</v>
      </c>
      <c r="AF9" s="21" t="s">
        <v>8</v>
      </c>
      <c r="AG9" s="5" t="s">
        <v>9</v>
      </c>
      <c r="AH9" s="5" t="s">
        <v>10</v>
      </c>
      <c r="AI9" s="5" t="s">
        <v>36</v>
      </c>
      <c r="AJ9" s="4" t="s">
        <v>37</v>
      </c>
      <c r="AK9" s="4" t="s">
        <v>38</v>
      </c>
      <c r="AL9" s="4" t="s">
        <v>39</v>
      </c>
    </row>
    <row r="10" spans="3:38">
      <c r="C10" s="1" t="s">
        <v>12</v>
      </c>
      <c r="D10" s="11">
        <v>415</v>
      </c>
      <c r="E10" s="11">
        <v>592</v>
      </c>
      <c r="F10" s="11">
        <v>871</v>
      </c>
      <c r="G10" s="11">
        <v>2292</v>
      </c>
      <c r="H10" s="11">
        <v>1987</v>
      </c>
      <c r="I10" s="11">
        <v>1097</v>
      </c>
      <c r="J10" s="11">
        <f t="shared" ref="J10:J14" si="0">SUM(D10:I10)</f>
        <v>7254</v>
      </c>
      <c r="K10" s="1"/>
      <c r="L10" s="7" t="s">
        <v>11</v>
      </c>
      <c r="M10" s="12">
        <v>330</v>
      </c>
      <c r="N10" s="12">
        <v>547</v>
      </c>
      <c r="O10" s="12">
        <v>284</v>
      </c>
      <c r="P10" s="12">
        <v>1370</v>
      </c>
      <c r="Q10" s="12">
        <v>1128</v>
      </c>
      <c r="R10" s="12">
        <v>1063</v>
      </c>
      <c r="S10" s="12">
        <v>4722</v>
      </c>
      <c r="V10" s="7" t="s">
        <v>11</v>
      </c>
      <c r="W10" s="22">
        <v>235</v>
      </c>
      <c r="X10" s="12">
        <v>547</v>
      </c>
      <c r="Y10" s="12">
        <v>284</v>
      </c>
      <c r="Z10" s="12">
        <v>1370</v>
      </c>
      <c r="AA10" s="12">
        <v>1063</v>
      </c>
      <c r="AB10" s="12"/>
      <c r="AC10" s="12">
        <v>4705</v>
      </c>
      <c r="AE10" s="7" t="s">
        <v>11</v>
      </c>
      <c r="AF10" s="12">
        <v>289</v>
      </c>
      <c r="AG10" s="12">
        <v>621</v>
      </c>
      <c r="AH10" s="12">
        <v>291</v>
      </c>
      <c r="AI10" s="12">
        <v>1350</v>
      </c>
      <c r="AJ10" s="12">
        <v>1121</v>
      </c>
      <c r="AK10" s="12">
        <v>1038</v>
      </c>
      <c r="AL10" s="12">
        <f t="shared" ref="AL10:AL14" si="1">SUM(AF10:AK10)</f>
        <v>4710</v>
      </c>
    </row>
    <row r="11" spans="3:38">
      <c r="C11" s="1" t="s">
        <v>13</v>
      </c>
      <c r="D11" s="11">
        <v>124</v>
      </c>
      <c r="E11" s="11">
        <v>249</v>
      </c>
      <c r="F11" s="11">
        <v>325</v>
      </c>
      <c r="G11" s="11">
        <v>467</v>
      </c>
      <c r="H11" s="11">
        <v>827</v>
      </c>
      <c r="I11" s="11">
        <v>338</v>
      </c>
      <c r="J11" s="11">
        <f t="shared" si="0"/>
        <v>2330</v>
      </c>
      <c r="K11" s="1"/>
      <c r="L11" s="1" t="s">
        <v>12</v>
      </c>
      <c r="M11" s="11">
        <v>415</v>
      </c>
      <c r="N11" s="11">
        <v>592</v>
      </c>
      <c r="O11" s="11">
        <v>871</v>
      </c>
      <c r="P11" s="11">
        <v>2292</v>
      </c>
      <c r="Q11" s="11">
        <v>1987</v>
      </c>
      <c r="R11" s="11">
        <v>1097</v>
      </c>
      <c r="S11" s="11">
        <f t="shared" ref="S11:S15" si="2">SUM(M11:R11)</f>
        <v>7254</v>
      </c>
      <c r="V11" s="1" t="s">
        <v>12</v>
      </c>
      <c r="W11" s="23">
        <v>199</v>
      </c>
      <c r="X11" s="11">
        <v>592</v>
      </c>
      <c r="Y11" s="11">
        <v>871</v>
      </c>
      <c r="Z11" s="11">
        <v>2292</v>
      </c>
      <c r="AA11" s="11">
        <v>1097</v>
      </c>
      <c r="AB11" s="11"/>
      <c r="AC11" s="11">
        <v>7277</v>
      </c>
      <c r="AE11" s="1" t="s">
        <v>12</v>
      </c>
      <c r="AF11" s="11">
        <v>408</v>
      </c>
      <c r="AG11" s="11">
        <v>621</v>
      </c>
      <c r="AH11" s="11">
        <v>795</v>
      </c>
      <c r="AI11" s="11">
        <v>2317</v>
      </c>
      <c r="AJ11" s="11">
        <v>1313</v>
      </c>
      <c r="AK11" s="11">
        <v>1034</v>
      </c>
      <c r="AL11" s="11">
        <f t="shared" si="1"/>
        <v>6488</v>
      </c>
    </row>
    <row r="12" spans="3:38">
      <c r="C12" s="1" t="s">
        <v>14</v>
      </c>
      <c r="D12" s="11">
        <v>111</v>
      </c>
      <c r="E12" s="11">
        <v>211</v>
      </c>
      <c r="F12" s="11">
        <v>138</v>
      </c>
      <c r="G12" s="11">
        <v>409</v>
      </c>
      <c r="H12" s="11">
        <v>415</v>
      </c>
      <c r="I12" s="11">
        <v>384</v>
      </c>
      <c r="J12" s="11">
        <f t="shared" si="0"/>
        <v>1668</v>
      </c>
      <c r="K12" s="1"/>
      <c r="L12" s="1" t="s">
        <v>13</v>
      </c>
      <c r="M12" s="11">
        <v>124</v>
      </c>
      <c r="N12" s="11">
        <v>249</v>
      </c>
      <c r="O12" s="11">
        <v>325</v>
      </c>
      <c r="P12" s="11">
        <v>467</v>
      </c>
      <c r="Q12" s="11">
        <v>827</v>
      </c>
      <c r="R12" s="11">
        <v>338</v>
      </c>
      <c r="S12" s="11">
        <f t="shared" si="2"/>
        <v>2330</v>
      </c>
      <c r="V12" s="1" t="s">
        <v>13</v>
      </c>
      <c r="W12" s="22">
        <v>119</v>
      </c>
      <c r="X12" s="11">
        <v>249</v>
      </c>
      <c r="Y12" s="11">
        <v>325</v>
      </c>
      <c r="Z12" s="11">
        <v>467</v>
      </c>
      <c r="AA12" s="11">
        <v>338</v>
      </c>
      <c r="AB12" s="11"/>
      <c r="AC12" s="11">
        <v>2353</v>
      </c>
      <c r="AE12" s="1" t="s">
        <v>13</v>
      </c>
      <c r="AF12" s="11">
        <v>179</v>
      </c>
      <c r="AG12" s="11">
        <v>292</v>
      </c>
      <c r="AH12" s="11">
        <v>215</v>
      </c>
      <c r="AI12" s="11">
        <v>656</v>
      </c>
      <c r="AJ12" s="11">
        <v>534</v>
      </c>
      <c r="AK12" s="11">
        <v>745</v>
      </c>
      <c r="AL12" s="11">
        <f t="shared" si="1"/>
        <v>2621</v>
      </c>
    </row>
    <row r="13" spans="3:38">
      <c r="C13" s="1" t="s">
        <v>15</v>
      </c>
      <c r="D13" s="11">
        <v>425</v>
      </c>
      <c r="E13" s="11">
        <v>458</v>
      </c>
      <c r="F13" s="11">
        <v>528</v>
      </c>
      <c r="G13" s="11">
        <v>1458</v>
      </c>
      <c r="H13" s="11">
        <v>1426</v>
      </c>
      <c r="I13" s="11">
        <v>1080</v>
      </c>
      <c r="J13" s="11">
        <f t="shared" si="0"/>
        <v>5375</v>
      </c>
      <c r="K13" s="1"/>
      <c r="L13" s="1" t="s">
        <v>14</v>
      </c>
      <c r="M13" s="11">
        <v>111</v>
      </c>
      <c r="N13" s="11">
        <v>211</v>
      </c>
      <c r="O13" s="11">
        <v>138</v>
      </c>
      <c r="P13" s="11">
        <v>409</v>
      </c>
      <c r="Q13" s="11">
        <v>415</v>
      </c>
      <c r="R13" s="11">
        <v>384</v>
      </c>
      <c r="S13" s="11">
        <f t="shared" si="2"/>
        <v>1668</v>
      </c>
      <c r="V13" s="1" t="s">
        <v>14</v>
      </c>
      <c r="W13" s="22">
        <v>158</v>
      </c>
      <c r="X13" s="11">
        <v>211</v>
      </c>
      <c r="Y13" s="11">
        <v>138</v>
      </c>
      <c r="Z13" s="11">
        <v>409</v>
      </c>
      <c r="AA13" s="11">
        <v>384</v>
      </c>
      <c r="AB13" s="11"/>
      <c r="AC13" s="11">
        <v>1668</v>
      </c>
      <c r="AE13" s="1" t="s">
        <v>14</v>
      </c>
      <c r="AF13" s="11">
        <v>105</v>
      </c>
      <c r="AG13" s="11">
        <v>197</v>
      </c>
      <c r="AH13" s="11">
        <v>149</v>
      </c>
      <c r="AI13" s="11">
        <v>410</v>
      </c>
      <c r="AJ13" s="11">
        <v>399</v>
      </c>
      <c r="AK13" s="11">
        <v>410</v>
      </c>
      <c r="AL13" s="11">
        <f t="shared" si="1"/>
        <v>1670</v>
      </c>
    </row>
    <row r="14" spans="3:38">
      <c r="C14" s="1" t="s">
        <v>16</v>
      </c>
      <c r="D14" s="14">
        <v>362</v>
      </c>
      <c r="E14" s="14">
        <v>823</v>
      </c>
      <c r="F14" s="14">
        <v>669</v>
      </c>
      <c r="G14" s="14">
        <v>1751</v>
      </c>
      <c r="H14" s="14">
        <v>1802</v>
      </c>
      <c r="I14" s="14">
        <v>1929</v>
      </c>
      <c r="J14" s="14">
        <f t="shared" si="0"/>
        <v>7336</v>
      </c>
      <c r="K14" s="1"/>
      <c r="L14" s="1" t="s">
        <v>15</v>
      </c>
      <c r="M14" s="11">
        <v>425</v>
      </c>
      <c r="N14" s="11">
        <v>458</v>
      </c>
      <c r="O14" s="11">
        <v>528</v>
      </c>
      <c r="P14" s="11">
        <v>1458</v>
      </c>
      <c r="Q14" s="11">
        <v>1426</v>
      </c>
      <c r="R14" s="11">
        <v>1080</v>
      </c>
      <c r="S14" s="11">
        <f t="shared" si="2"/>
        <v>5375</v>
      </c>
      <c r="V14" s="1" t="s">
        <v>15</v>
      </c>
      <c r="W14" s="22">
        <v>297</v>
      </c>
      <c r="X14" s="11">
        <v>458</v>
      </c>
      <c r="Y14" s="11">
        <v>528</v>
      </c>
      <c r="Z14" s="11">
        <v>1458</v>
      </c>
      <c r="AA14" s="11">
        <v>1080</v>
      </c>
      <c r="AB14" s="11"/>
      <c r="AC14" s="11">
        <v>5290</v>
      </c>
      <c r="AE14" s="1" t="s">
        <v>15</v>
      </c>
      <c r="AF14" s="11">
        <v>263</v>
      </c>
      <c r="AG14" s="11">
        <v>240</v>
      </c>
      <c r="AH14" s="11">
        <v>513</v>
      </c>
      <c r="AI14" s="11">
        <v>1451</v>
      </c>
      <c r="AJ14" s="11">
        <v>1449</v>
      </c>
      <c r="AK14" s="11">
        <v>1349</v>
      </c>
      <c r="AL14" s="11">
        <f t="shared" si="1"/>
        <v>5265</v>
      </c>
    </row>
    <row r="15" spans="3:38">
      <c r="C15" s="1" t="s">
        <v>17</v>
      </c>
      <c r="D15" s="6">
        <v>210</v>
      </c>
      <c r="E15" s="6">
        <v>312</v>
      </c>
      <c r="F15" s="6">
        <v>457</v>
      </c>
      <c r="G15" s="6">
        <v>422</v>
      </c>
      <c r="H15" s="6">
        <v>599</v>
      </c>
      <c r="I15" s="6">
        <v>621</v>
      </c>
      <c r="J15" s="16">
        <f>D15+E15+F15+G15+H15+I15</f>
        <v>2621</v>
      </c>
      <c r="K15" s="1"/>
      <c r="L15" s="1" t="s">
        <v>16</v>
      </c>
      <c r="M15" s="15">
        <v>362</v>
      </c>
      <c r="N15" s="15">
        <v>823</v>
      </c>
      <c r="O15" s="15">
        <v>669</v>
      </c>
      <c r="P15" s="15">
        <v>1751</v>
      </c>
      <c r="Q15" s="15">
        <v>1802</v>
      </c>
      <c r="R15" s="15">
        <v>1929</v>
      </c>
      <c r="S15" s="15">
        <f t="shared" si="2"/>
        <v>7336</v>
      </c>
      <c r="V15" s="1" t="s">
        <v>16</v>
      </c>
      <c r="W15" s="24">
        <v>182</v>
      </c>
      <c r="X15" s="15">
        <v>823</v>
      </c>
      <c r="Y15" s="15">
        <v>669</v>
      </c>
      <c r="Z15" s="15">
        <v>1751</v>
      </c>
      <c r="AA15" s="15">
        <v>1929</v>
      </c>
      <c r="AB15" s="15"/>
      <c r="AC15" s="15">
        <v>7359</v>
      </c>
      <c r="AE15" s="1" t="s">
        <v>16</v>
      </c>
      <c r="AF15" s="15">
        <v>369</v>
      </c>
      <c r="AG15" s="15">
        <v>823</v>
      </c>
      <c r="AH15" s="15">
        <v>671</v>
      </c>
      <c r="AI15" s="15">
        <v>1757</v>
      </c>
      <c r="AJ15" s="15">
        <v>1807</v>
      </c>
      <c r="AK15" s="15">
        <v>1932</v>
      </c>
      <c r="AL15" s="15">
        <v>7359</v>
      </c>
    </row>
    <row r="16" spans="3:38">
      <c r="C16" s="1" t="s">
        <v>18</v>
      </c>
      <c r="D16" s="11">
        <v>182</v>
      </c>
      <c r="E16" s="11">
        <v>302</v>
      </c>
      <c r="F16" s="11">
        <v>226</v>
      </c>
      <c r="G16" s="11">
        <v>654</v>
      </c>
      <c r="H16" s="11">
        <v>582</v>
      </c>
      <c r="I16" s="11">
        <v>627</v>
      </c>
      <c r="J16" s="11">
        <v>2573</v>
      </c>
      <c r="K16" s="1"/>
      <c r="L16" s="1" t="s">
        <v>17</v>
      </c>
      <c r="M16" s="6">
        <v>210</v>
      </c>
      <c r="N16" s="6">
        <v>312</v>
      </c>
      <c r="O16" s="6">
        <v>457</v>
      </c>
      <c r="P16" s="6">
        <v>422</v>
      </c>
      <c r="Q16" s="6">
        <v>599</v>
      </c>
      <c r="R16" s="6">
        <v>621</v>
      </c>
      <c r="S16" s="16">
        <f>M16+N16+O16+P16+Q16+R16</f>
        <v>2621</v>
      </c>
      <c r="V16" s="1" t="s">
        <v>17</v>
      </c>
      <c r="W16" s="22">
        <v>117</v>
      </c>
      <c r="X16" s="6">
        <v>312</v>
      </c>
      <c r="Y16" s="6">
        <v>457</v>
      </c>
      <c r="Z16" s="6">
        <v>422</v>
      </c>
      <c r="AA16" s="6">
        <v>621</v>
      </c>
      <c r="AB16" s="6"/>
      <c r="AC16" s="16">
        <v>2622</v>
      </c>
      <c r="AE16" s="1" t="s">
        <v>17</v>
      </c>
      <c r="AF16" s="11">
        <v>186</v>
      </c>
      <c r="AG16" s="6">
        <v>326</v>
      </c>
      <c r="AH16" s="6">
        <v>464</v>
      </c>
      <c r="AI16" s="6">
        <v>435</v>
      </c>
      <c r="AJ16" s="6">
        <v>584</v>
      </c>
      <c r="AK16" s="6">
        <v>634</v>
      </c>
      <c r="AL16" s="16">
        <f>AF16+AG16+AH16+AI16+AJ16+AK16</f>
        <v>2629</v>
      </c>
    </row>
    <row r="17" spans="3:38">
      <c r="C17" s="1" t="s">
        <v>19</v>
      </c>
      <c r="D17" s="11">
        <v>224</v>
      </c>
      <c r="E17" s="11">
        <v>301</v>
      </c>
      <c r="F17" s="11">
        <v>228</v>
      </c>
      <c r="G17" s="11">
        <v>726</v>
      </c>
      <c r="H17" s="11">
        <v>588</v>
      </c>
      <c r="I17" s="11">
        <v>677</v>
      </c>
      <c r="J17" s="11">
        <f t="shared" ref="J17:J24" si="3">SUM(D17:I17)</f>
        <v>2744</v>
      </c>
      <c r="K17" s="1"/>
      <c r="L17" s="1" t="s">
        <v>18</v>
      </c>
      <c r="M17" s="11">
        <v>182</v>
      </c>
      <c r="N17" s="11">
        <v>302</v>
      </c>
      <c r="O17" s="11">
        <v>226</v>
      </c>
      <c r="P17" s="11">
        <v>654</v>
      </c>
      <c r="Q17" s="11">
        <v>582</v>
      </c>
      <c r="R17" s="11">
        <v>627</v>
      </c>
      <c r="S17" s="11">
        <v>2573</v>
      </c>
      <c r="V17" s="1" t="s">
        <v>18</v>
      </c>
      <c r="W17" s="22">
        <v>138</v>
      </c>
      <c r="X17" s="11">
        <v>302</v>
      </c>
      <c r="Y17" s="11">
        <v>226</v>
      </c>
      <c r="Z17" s="11">
        <v>654</v>
      </c>
      <c r="AA17" s="11">
        <v>627</v>
      </c>
      <c r="AB17" s="11"/>
      <c r="AC17" s="11">
        <v>2542</v>
      </c>
      <c r="AE17" s="1" t="s">
        <v>18</v>
      </c>
      <c r="AF17" s="11">
        <v>182</v>
      </c>
      <c r="AG17" s="11">
        <v>302</v>
      </c>
      <c r="AH17" s="11">
        <v>226</v>
      </c>
      <c r="AI17" s="11">
        <v>640</v>
      </c>
      <c r="AJ17" s="11">
        <v>568</v>
      </c>
      <c r="AK17" s="11">
        <v>627</v>
      </c>
      <c r="AL17" s="11">
        <v>2545</v>
      </c>
    </row>
    <row r="18" spans="3:38">
      <c r="C18" s="1" t="s">
        <v>20</v>
      </c>
      <c r="D18" s="11">
        <v>491</v>
      </c>
      <c r="E18" s="11">
        <v>623</v>
      </c>
      <c r="F18" s="11">
        <v>1141</v>
      </c>
      <c r="G18" s="11">
        <v>1733</v>
      </c>
      <c r="H18" s="11">
        <v>1605</v>
      </c>
      <c r="I18" s="11">
        <v>1583</v>
      </c>
      <c r="J18" s="11">
        <f t="shared" si="3"/>
        <v>7176</v>
      </c>
      <c r="K18" s="1"/>
      <c r="L18" s="1" t="s">
        <v>19</v>
      </c>
      <c r="M18" s="11">
        <v>224</v>
      </c>
      <c r="N18" s="11">
        <v>301</v>
      </c>
      <c r="O18" s="11">
        <v>228</v>
      </c>
      <c r="P18" s="11">
        <v>726</v>
      </c>
      <c r="Q18" s="11">
        <v>588</v>
      </c>
      <c r="R18" s="11">
        <v>677</v>
      </c>
      <c r="S18" s="11">
        <f t="shared" ref="S18:S25" si="4">SUM(M18:R18)</f>
        <v>2744</v>
      </c>
      <c r="V18" s="1" t="s">
        <v>19</v>
      </c>
      <c r="W18" s="22">
        <v>160</v>
      </c>
      <c r="X18" s="11">
        <v>278</v>
      </c>
      <c r="Y18" s="11">
        <v>263</v>
      </c>
      <c r="Z18" s="11">
        <v>756</v>
      </c>
      <c r="AA18" s="11">
        <v>630</v>
      </c>
      <c r="AB18" s="11">
        <v>691</v>
      </c>
      <c r="AC18" s="11">
        <v>2802</v>
      </c>
      <c r="AE18" s="1" t="s">
        <v>19</v>
      </c>
      <c r="AF18" s="11">
        <v>202</v>
      </c>
      <c r="AG18" s="11">
        <v>294</v>
      </c>
      <c r="AH18" s="11">
        <v>270</v>
      </c>
      <c r="AI18" s="11">
        <v>719</v>
      </c>
      <c r="AJ18" s="11">
        <v>643</v>
      </c>
      <c r="AK18" s="11">
        <v>689</v>
      </c>
      <c r="AL18" s="11">
        <f>SUM(AF18:AK18)</f>
        <v>2817</v>
      </c>
    </row>
    <row r="19" spans="3:38">
      <c r="C19" s="1" t="s">
        <v>21</v>
      </c>
      <c r="D19" s="11">
        <v>719</v>
      </c>
      <c r="E19" s="11">
        <v>647</v>
      </c>
      <c r="F19" s="11">
        <v>660</v>
      </c>
      <c r="G19" s="11">
        <v>1340</v>
      </c>
      <c r="H19" s="11">
        <v>1320</v>
      </c>
      <c r="I19" s="11">
        <v>2083</v>
      </c>
      <c r="J19" s="11">
        <f t="shared" si="3"/>
        <v>6769</v>
      </c>
      <c r="K19" s="1"/>
      <c r="L19" s="1" t="s">
        <v>20</v>
      </c>
      <c r="M19" s="11">
        <v>491</v>
      </c>
      <c r="N19" s="11">
        <v>623</v>
      </c>
      <c r="O19" s="11">
        <v>1141</v>
      </c>
      <c r="P19" s="11">
        <v>1733</v>
      </c>
      <c r="Q19" s="11">
        <v>1605</v>
      </c>
      <c r="R19" s="11">
        <v>1583</v>
      </c>
      <c r="S19" s="11">
        <f t="shared" si="4"/>
        <v>7176</v>
      </c>
      <c r="V19" s="1" t="s">
        <v>20</v>
      </c>
      <c r="W19" s="22">
        <v>282</v>
      </c>
      <c r="X19" s="11">
        <v>623</v>
      </c>
      <c r="Y19" s="11">
        <v>1141</v>
      </c>
      <c r="Z19" s="11">
        <v>1733</v>
      </c>
      <c r="AA19" s="11">
        <v>1605</v>
      </c>
      <c r="AB19" s="11"/>
      <c r="AC19" s="11">
        <v>7329</v>
      </c>
      <c r="AE19" s="1" t="s">
        <v>20</v>
      </c>
      <c r="AF19" s="11">
        <v>605</v>
      </c>
      <c r="AG19" s="11">
        <v>707</v>
      </c>
      <c r="AH19" s="11">
        <v>1432</v>
      </c>
      <c r="AI19" s="11">
        <v>1723</v>
      </c>
      <c r="AJ19" s="11">
        <v>1670</v>
      </c>
      <c r="AK19" s="11">
        <v>1049</v>
      </c>
      <c r="AL19" s="11">
        <v>7186</v>
      </c>
    </row>
    <row r="20" spans="3:38">
      <c r="C20" s="1" t="s">
        <v>22</v>
      </c>
      <c r="D20" s="11">
        <v>506</v>
      </c>
      <c r="E20" s="11">
        <v>857</v>
      </c>
      <c r="F20" s="11">
        <v>790</v>
      </c>
      <c r="G20" s="11">
        <v>1632</v>
      </c>
      <c r="H20" s="11">
        <v>1454</v>
      </c>
      <c r="I20" s="11">
        <v>678</v>
      </c>
      <c r="J20" s="11">
        <f t="shared" si="3"/>
        <v>5917</v>
      </c>
      <c r="K20" s="1"/>
      <c r="L20" s="1" t="s">
        <v>21</v>
      </c>
      <c r="M20" s="11">
        <v>719</v>
      </c>
      <c r="N20" s="11">
        <v>647</v>
      </c>
      <c r="O20" s="11">
        <v>660</v>
      </c>
      <c r="P20" s="11">
        <v>1340</v>
      </c>
      <c r="Q20" s="11">
        <v>1320</v>
      </c>
      <c r="R20" s="11">
        <v>2083</v>
      </c>
      <c r="S20" s="11">
        <f t="shared" si="4"/>
        <v>6769</v>
      </c>
      <c r="V20" s="1" t="s">
        <v>21</v>
      </c>
      <c r="W20" s="22">
        <v>417</v>
      </c>
      <c r="X20" s="11">
        <v>647</v>
      </c>
      <c r="Y20" s="11">
        <v>660</v>
      </c>
      <c r="Z20" s="11">
        <v>1340</v>
      </c>
      <c r="AA20" s="11">
        <v>1320</v>
      </c>
      <c r="AB20" s="11"/>
      <c r="AC20" s="11">
        <v>6694</v>
      </c>
      <c r="AE20" s="1" t="s">
        <v>21</v>
      </c>
      <c r="AF20" s="11">
        <v>725</v>
      </c>
      <c r="AG20" s="11">
        <v>779</v>
      </c>
      <c r="AH20" s="11">
        <v>723</v>
      </c>
      <c r="AI20" s="11">
        <v>1359</v>
      </c>
      <c r="AJ20" s="11">
        <v>1359</v>
      </c>
      <c r="AK20" s="11">
        <v>2098</v>
      </c>
      <c r="AL20" s="11">
        <f t="shared" ref="AL20:AL21" si="5">SUM(AF20:AK20)</f>
        <v>7043</v>
      </c>
    </row>
    <row r="21" spans="3:38">
      <c r="C21" s="1" t="s">
        <v>23</v>
      </c>
      <c r="D21" s="11">
        <v>440</v>
      </c>
      <c r="E21" s="11">
        <v>286</v>
      </c>
      <c r="F21" s="11">
        <v>497</v>
      </c>
      <c r="G21" s="11">
        <v>1657</v>
      </c>
      <c r="H21" s="11">
        <v>1416</v>
      </c>
      <c r="I21" s="11">
        <v>1573</v>
      </c>
      <c r="J21" s="11">
        <f t="shared" si="3"/>
        <v>5869</v>
      </c>
      <c r="K21" s="1"/>
      <c r="L21" s="1" t="s">
        <v>22</v>
      </c>
      <c r="M21" s="11">
        <v>506</v>
      </c>
      <c r="N21" s="11">
        <v>857</v>
      </c>
      <c r="O21" s="11">
        <v>790</v>
      </c>
      <c r="P21" s="11">
        <v>1632</v>
      </c>
      <c r="Q21" s="11">
        <v>1454</v>
      </c>
      <c r="R21" s="11">
        <v>678</v>
      </c>
      <c r="S21" s="11">
        <f t="shared" si="4"/>
        <v>5917</v>
      </c>
      <c r="V21" s="1" t="s">
        <v>22</v>
      </c>
      <c r="W21" s="22">
        <v>341</v>
      </c>
      <c r="X21" s="11">
        <v>857</v>
      </c>
      <c r="Y21" s="11">
        <v>790</v>
      </c>
      <c r="Z21" s="11">
        <v>1632</v>
      </c>
      <c r="AA21" s="11">
        <v>1454</v>
      </c>
      <c r="AB21" s="11"/>
      <c r="AC21" s="11">
        <v>5833</v>
      </c>
      <c r="AE21" s="1" t="s">
        <v>22</v>
      </c>
      <c r="AF21" s="11">
        <v>514</v>
      </c>
      <c r="AG21" s="11">
        <v>867</v>
      </c>
      <c r="AH21" s="11">
        <v>834</v>
      </c>
      <c r="AI21" s="11">
        <v>1709</v>
      </c>
      <c r="AJ21" s="11">
        <v>1396</v>
      </c>
      <c r="AK21" s="11">
        <v>642</v>
      </c>
      <c r="AL21" s="11">
        <f t="shared" si="5"/>
        <v>5962</v>
      </c>
    </row>
    <row r="22" spans="3:38" ht="15" thickBot="1">
      <c r="C22" s="1" t="s">
        <v>24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f t="shared" si="3"/>
        <v>0</v>
      </c>
      <c r="K22" s="1"/>
      <c r="L22" s="1" t="s">
        <v>23</v>
      </c>
      <c r="M22" s="11">
        <v>440</v>
      </c>
      <c r="N22" s="11">
        <v>286</v>
      </c>
      <c r="O22" s="11">
        <v>497</v>
      </c>
      <c r="P22" s="11">
        <v>1657</v>
      </c>
      <c r="Q22" s="11">
        <v>1416</v>
      </c>
      <c r="R22" s="11">
        <v>1573</v>
      </c>
      <c r="S22" s="11">
        <f t="shared" si="4"/>
        <v>5869</v>
      </c>
      <c r="V22" s="1" t="s">
        <v>23</v>
      </c>
      <c r="W22" s="22">
        <v>378</v>
      </c>
      <c r="X22" s="11">
        <v>650</v>
      </c>
      <c r="Y22" s="11">
        <v>538</v>
      </c>
      <c r="Z22" s="11">
        <v>1476</v>
      </c>
      <c r="AA22" s="11">
        <v>1295</v>
      </c>
      <c r="AB22" s="11">
        <v>1428</v>
      </c>
      <c r="AC22" s="11">
        <v>5762</v>
      </c>
      <c r="AE22" s="1" t="s">
        <v>23</v>
      </c>
      <c r="AF22" s="25">
        <v>378</v>
      </c>
      <c r="AG22" s="11">
        <v>650</v>
      </c>
      <c r="AH22" s="11">
        <v>538</v>
      </c>
      <c r="AI22" s="11">
        <v>1476</v>
      </c>
      <c r="AJ22" s="11">
        <v>1295</v>
      </c>
      <c r="AK22" s="11">
        <v>1428</v>
      </c>
      <c r="AL22" s="11">
        <v>5762</v>
      </c>
    </row>
    <row r="23" spans="3:38" ht="15" thickBot="1">
      <c r="C23" s="1" t="s">
        <v>25</v>
      </c>
      <c r="D23" s="11">
        <v>442</v>
      </c>
      <c r="E23" s="11">
        <v>768</v>
      </c>
      <c r="F23" s="11">
        <v>774</v>
      </c>
      <c r="G23" s="11">
        <v>1506</v>
      </c>
      <c r="H23" s="11">
        <v>1237</v>
      </c>
      <c r="I23" s="11">
        <v>766</v>
      </c>
      <c r="J23" s="11">
        <f t="shared" si="3"/>
        <v>5493</v>
      </c>
      <c r="K23" s="1"/>
      <c r="L23" s="1" t="s">
        <v>24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f t="shared" si="4"/>
        <v>0</v>
      </c>
      <c r="V23" s="1" t="s">
        <v>24</v>
      </c>
      <c r="W23" s="22">
        <v>373</v>
      </c>
      <c r="X23" s="11">
        <v>0</v>
      </c>
      <c r="Y23" s="11">
        <v>0</v>
      </c>
      <c r="Z23" s="11">
        <v>0</v>
      </c>
      <c r="AA23" s="11">
        <v>0</v>
      </c>
      <c r="AB23" s="11"/>
      <c r="AC23" s="11">
        <v>9830</v>
      </c>
      <c r="AE23" s="1" t="s">
        <v>24</v>
      </c>
      <c r="AF23" s="26">
        <v>982</v>
      </c>
      <c r="AG23" s="26">
        <v>1227</v>
      </c>
      <c r="AH23" s="26">
        <v>1486</v>
      </c>
      <c r="AI23" s="26">
        <v>1774</v>
      </c>
      <c r="AJ23" s="26">
        <v>1942</v>
      </c>
      <c r="AK23" s="27">
        <v>2537</v>
      </c>
      <c r="AL23" s="26">
        <f t="shared" ref="AL23:AL25" si="6">SUM(AF23:AK23)</f>
        <v>9948</v>
      </c>
    </row>
    <row r="24" spans="3:38">
      <c r="C24" s="1" t="s">
        <v>26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f t="shared" si="3"/>
        <v>0</v>
      </c>
      <c r="K24" s="1"/>
      <c r="L24" s="1" t="s">
        <v>25</v>
      </c>
      <c r="M24" s="11">
        <v>442</v>
      </c>
      <c r="N24" s="11">
        <v>768</v>
      </c>
      <c r="O24" s="11">
        <v>774</v>
      </c>
      <c r="P24" s="11">
        <v>1506</v>
      </c>
      <c r="Q24" s="11">
        <v>1237</v>
      </c>
      <c r="R24" s="11">
        <v>766</v>
      </c>
      <c r="S24" s="11">
        <f t="shared" si="4"/>
        <v>5493</v>
      </c>
      <c r="V24" s="1" t="s">
        <v>25</v>
      </c>
      <c r="W24" s="22">
        <v>124</v>
      </c>
      <c r="X24" s="11">
        <v>768</v>
      </c>
      <c r="Y24" s="11">
        <v>774</v>
      </c>
      <c r="Z24" s="11">
        <v>1506</v>
      </c>
      <c r="AA24" s="11">
        <v>1237</v>
      </c>
      <c r="AB24" s="11"/>
      <c r="AC24" s="11">
        <v>5704</v>
      </c>
      <c r="AE24" s="1" t="s">
        <v>25</v>
      </c>
      <c r="AF24" s="11">
        <v>552</v>
      </c>
      <c r="AG24" s="11">
        <v>883</v>
      </c>
      <c r="AH24" s="11">
        <v>810</v>
      </c>
      <c r="AI24" s="11">
        <v>1506</v>
      </c>
      <c r="AJ24" s="11">
        <v>1251</v>
      </c>
      <c r="AK24" s="11">
        <v>812</v>
      </c>
      <c r="AL24" s="11">
        <f t="shared" si="6"/>
        <v>5814</v>
      </c>
    </row>
    <row r="25" spans="3:38">
      <c r="C25" s="8" t="s">
        <v>6</v>
      </c>
      <c r="D25" s="28">
        <f t="shared" ref="D25:J25" si="7">SUM(D9:D24)</f>
        <v>4981</v>
      </c>
      <c r="E25" s="28">
        <f t="shared" si="7"/>
        <v>6976</v>
      </c>
      <c r="F25" s="28">
        <f t="shared" si="7"/>
        <v>7588</v>
      </c>
      <c r="G25" s="28">
        <f t="shared" si="7"/>
        <v>17417</v>
      </c>
      <c r="H25" s="28">
        <f t="shared" si="7"/>
        <v>16386</v>
      </c>
      <c r="I25" s="28">
        <f t="shared" si="7"/>
        <v>14499</v>
      </c>
      <c r="J25" s="28">
        <f t="shared" si="7"/>
        <v>67847</v>
      </c>
      <c r="K25" s="1"/>
      <c r="L25" s="1" t="s">
        <v>26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f t="shared" si="4"/>
        <v>0</v>
      </c>
      <c r="T25" s="1"/>
      <c r="U25" s="1"/>
      <c r="V25" s="1" t="s">
        <v>26</v>
      </c>
      <c r="W25" s="22">
        <v>195</v>
      </c>
      <c r="X25" s="11">
        <v>0</v>
      </c>
      <c r="Y25" s="11">
        <v>0</v>
      </c>
      <c r="Z25" s="11">
        <v>0</v>
      </c>
      <c r="AA25" s="11">
        <v>0</v>
      </c>
      <c r="AB25" s="11"/>
      <c r="AC25" s="11">
        <v>4955</v>
      </c>
      <c r="AE25" s="1" t="s">
        <v>26</v>
      </c>
      <c r="AF25" s="11">
        <v>711</v>
      </c>
      <c r="AG25" s="11">
        <v>697</v>
      </c>
      <c r="AH25" s="11">
        <v>721</v>
      </c>
      <c r="AI25" s="11">
        <v>797</v>
      </c>
      <c r="AJ25" s="11">
        <v>675</v>
      </c>
      <c r="AK25" s="11">
        <v>1015</v>
      </c>
      <c r="AL25" s="11">
        <f t="shared" si="6"/>
        <v>4616</v>
      </c>
    </row>
    <row r="26" spans="3:38">
      <c r="C26" s="6">
        <v>2021</v>
      </c>
      <c r="D26" s="1"/>
      <c r="E26" s="1"/>
      <c r="F26" s="1"/>
      <c r="G26" s="1"/>
      <c r="H26" s="1"/>
      <c r="I26" s="1"/>
      <c r="J26" s="1"/>
      <c r="K26" s="1"/>
      <c r="L26" s="9"/>
      <c r="M26" s="13"/>
      <c r="N26" s="13"/>
      <c r="O26" s="13"/>
      <c r="P26" s="13"/>
      <c r="Q26" s="13"/>
      <c r="R26" s="13"/>
      <c r="S26" s="13"/>
      <c r="T26" s="1"/>
      <c r="U26" s="1"/>
      <c r="V26" s="9"/>
      <c r="W26" s="13"/>
      <c r="X26" s="13"/>
      <c r="Y26" s="13"/>
      <c r="Z26" s="13"/>
      <c r="AA26" s="13"/>
      <c r="AB26" s="13"/>
      <c r="AC26" s="13"/>
      <c r="AE26" s="9"/>
      <c r="AF26" s="29"/>
      <c r="AG26" s="29"/>
      <c r="AH26" s="29"/>
      <c r="AI26" s="29"/>
      <c r="AJ26" s="29"/>
      <c r="AK26" s="29"/>
      <c r="AL26" s="29"/>
    </row>
    <row r="27" spans="3:38">
      <c r="C27" s="1">
        <v>2020</v>
      </c>
      <c r="D27" s="1"/>
      <c r="E27" s="1"/>
      <c r="F27" s="1"/>
      <c r="G27" s="1"/>
      <c r="H27" s="1"/>
      <c r="I27" s="1"/>
      <c r="J27" s="1"/>
      <c r="K27" s="1"/>
      <c r="L27" s="10" t="s">
        <v>6</v>
      </c>
      <c r="M27" s="13">
        <f t="shared" ref="M27:S27" si="8">SUM(M10:M25)</f>
        <v>4981</v>
      </c>
      <c r="N27" s="13">
        <f t="shared" si="8"/>
        <v>6976</v>
      </c>
      <c r="O27" s="13">
        <f t="shared" si="8"/>
        <v>7588</v>
      </c>
      <c r="P27" s="13">
        <f t="shared" si="8"/>
        <v>17417</v>
      </c>
      <c r="Q27" s="13">
        <f t="shared" si="8"/>
        <v>16386</v>
      </c>
      <c r="R27" s="13">
        <f t="shared" si="8"/>
        <v>14499</v>
      </c>
      <c r="S27" s="13">
        <f t="shared" si="8"/>
        <v>67847</v>
      </c>
      <c r="V27" s="10" t="s">
        <v>6</v>
      </c>
      <c r="W27" s="13">
        <f t="shared" ref="W27:AC27" si="9">SUM(W10:W25)</f>
        <v>3715</v>
      </c>
      <c r="X27" s="13">
        <f t="shared" si="9"/>
        <v>7317</v>
      </c>
      <c r="Y27" s="13">
        <f t="shared" si="9"/>
        <v>7664</v>
      </c>
      <c r="Z27" s="13">
        <f t="shared" si="9"/>
        <v>17266</v>
      </c>
      <c r="AA27" s="13">
        <f t="shared" si="9"/>
        <v>14680</v>
      </c>
      <c r="AB27" s="13">
        <f t="shared" si="9"/>
        <v>2119</v>
      </c>
      <c r="AC27" s="13">
        <f t="shared" si="9"/>
        <v>82725</v>
      </c>
      <c r="AE27" s="10" t="s">
        <v>6</v>
      </c>
      <c r="AF27" s="13">
        <f t="shared" ref="AF27:AL27" si="10">SUM(AF10:AF25)</f>
        <v>6650</v>
      </c>
      <c r="AG27" s="13">
        <f t="shared" si="10"/>
        <v>9526</v>
      </c>
      <c r="AH27" s="13">
        <f t="shared" si="10"/>
        <v>10138</v>
      </c>
      <c r="AI27" s="13">
        <f t="shared" si="10"/>
        <v>20079</v>
      </c>
      <c r="AJ27" s="13">
        <f t="shared" si="10"/>
        <v>18006</v>
      </c>
      <c r="AK27" s="13">
        <f t="shared" si="10"/>
        <v>18039</v>
      </c>
      <c r="AL27" s="13">
        <f t="shared" si="10"/>
        <v>82435</v>
      </c>
    </row>
  </sheetData>
  <mergeCells count="12">
    <mergeCell ref="AL7:AL8"/>
    <mergeCell ref="S7:S8"/>
    <mergeCell ref="V7:V8"/>
    <mergeCell ref="W7:AB7"/>
    <mergeCell ref="AC7:AC8"/>
    <mergeCell ref="AE7:AE8"/>
    <mergeCell ref="AF7:AK7"/>
    <mergeCell ref="D6:I6"/>
    <mergeCell ref="L7:L8"/>
    <mergeCell ref="M7:R7"/>
    <mergeCell ref="J6:J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2026-04-20T15:37:36Z</dcterms:created>
  <dcterms:modified xsi:type="dcterms:W3CDTF">2026-04-20T15:40:25Z</dcterms:modified>
</cp:coreProperties>
</file>