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06889C1-A8F9-495D-A0D1-F770BB207584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6" i="1" l="1"/>
  <c r="AN9" i="1"/>
  <c r="AN10" i="1"/>
  <c r="AN11" i="1"/>
  <c r="AN12" i="1"/>
  <c r="AN13" i="1"/>
  <c r="AN14" i="1"/>
  <c r="AN15" i="1"/>
  <c r="AN17" i="1"/>
  <c r="AN18" i="1"/>
  <c r="AN19" i="1"/>
  <c r="AN20" i="1"/>
  <c r="AN21" i="1"/>
  <c r="AN22" i="1"/>
  <c r="AN23" i="1"/>
  <c r="AN8" i="1"/>
  <c r="AJ24" i="1"/>
  <c r="AK24" i="1"/>
  <c r="AL24" i="1"/>
  <c r="AM24" i="1"/>
  <c r="AI24" i="1"/>
  <c r="AH23" i="1"/>
  <c r="AE24" i="1"/>
  <c r="AF24" i="1"/>
  <c r="AG24" i="1"/>
  <c r="AH24" i="1"/>
  <c r="AD24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8" i="1"/>
  <c r="AA9" i="1"/>
  <c r="AA10" i="1"/>
  <c r="AA24" i="1" s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8" i="1"/>
  <c r="W24" i="1"/>
  <c r="X24" i="1"/>
  <c r="Y24" i="1"/>
  <c r="Z24" i="1"/>
  <c r="V24" i="1"/>
  <c r="U24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8" i="1"/>
  <c r="R24" i="1"/>
  <c r="S24" i="1"/>
  <c r="T24" i="1"/>
  <c r="Q24" i="1"/>
  <c r="D24" i="1"/>
  <c r="E24" i="1"/>
  <c r="F24" i="1"/>
  <c r="G24" i="1"/>
  <c r="H24" i="1"/>
  <c r="I24" i="1"/>
  <c r="J24" i="1"/>
  <c r="K24" i="1"/>
  <c r="L24" i="1"/>
  <c r="M24" i="1"/>
  <c r="C24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8" i="1"/>
  <c r="G20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8" i="1"/>
  <c r="D15" i="1"/>
  <c r="AN24" i="1" l="1"/>
</calcChain>
</file>

<file path=xl/sharedStrings.xml><?xml version="1.0" encoding="utf-8"?>
<sst xmlns="http://schemas.openxmlformats.org/spreadsheetml/2006/main" count="129" uniqueCount="39">
  <si>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</si>
  <si>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</si>
  <si>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</si>
  <si>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</si>
  <si>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</si>
  <si>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</si>
  <si>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</si>
  <si>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</si>
  <si>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</si>
  <si>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</si>
  <si>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</si>
  <si>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</si>
  <si>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</si>
  <si>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</si>
  <si>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</si>
  <si>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</si>
  <si>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</si>
  <si>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</si>
  <si>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</si>
  <si>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</si>
  <si>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</si>
  <si>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</si>
  <si>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</si>
  <si>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</si>
  <si>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</si>
  <si>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</si>
  <si>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 xml:space="preserve">Kecamatan Pagentan </t>
  </si>
  <si>
    <t>Tabel : 8.3  Banyaknya Sarana Transportasi Antar Desa/Kelurahan Menurut Desa/Kelurahan di</t>
  </si>
  <si>
    <t>Pribadi</t>
  </si>
  <si>
    <t>Umum</t>
  </si>
  <si>
    <t>Sepeda Motor</t>
  </si>
  <si>
    <t>Mobil/Pick up</t>
  </si>
  <si>
    <t>Truck</t>
  </si>
  <si>
    <t>Sepeda</t>
  </si>
  <si>
    <t>Bus/ Mikro Bus</t>
  </si>
  <si>
    <t>Ojek</t>
  </si>
  <si>
    <t>Becak</t>
  </si>
  <si>
    <t>Angkudes/ Pick Up</t>
  </si>
  <si>
    <t>Dokar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</si>
</sst>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AN1000"/>
  <sheetViews>
    <sheetView tabSelected="1" workbookViewId="0">
      <selection activeCell="B2" sqref="B2"/>
    </sheetView>
  </sheetViews>
  <sheetFormatPr defaultColWidth="14.42578125" defaultRowHeight="15"/>
  <cols>
    <col min="1" max="1" width="8.7109375" customWidth="1"/>
    <col min="2" max="2" width="22.140625" customWidth="1"/>
    <col min="3" max="3" width="11.85546875" customWidth="1"/>
    <col min="4" max="4" width="11.5703125" customWidth="1"/>
    <col min="5" max="5" width="8.42578125" customWidth="1"/>
    <col min="6" max="6" width="10" customWidth="1"/>
    <col min="7" max="7" width="8.7109375" customWidth="1"/>
    <col min="8" max="8" width="9" customWidth="1"/>
    <col min="9" max="10" width="8.42578125" customWidth="1"/>
    <col min="11" max="11" width="9.85546875" customWidth="1"/>
    <col min="12" max="12" width="7.85546875" customWidth="1"/>
    <col min="13" max="13" width="13.7109375" customWidth="1"/>
    <col min="14" max="15" width="8.7109375" customWidth="1"/>
    <col min="16" max="16" width="22.140625" customWidth="1"/>
    <col min="17" max="17" width="11.85546875" customWidth="1"/>
    <col min="18" max="18" width="11.5703125" customWidth="1"/>
    <col min="19" max="19" width="8.42578125" customWidth="1"/>
    <col min="20" max="20" width="10" customWidth="1"/>
    <col min="21" max="21" width="8.7109375" customWidth="1"/>
    <col min="22" max="22" width="9" customWidth="1"/>
    <col min="23" max="24" width="8.42578125" customWidth="1"/>
    <col min="25" max="25" width="9.85546875" customWidth="1"/>
    <col min="26" max="26" width="7.85546875" customWidth="1"/>
    <col min="27" max="27" width="13.7109375" customWidth="1"/>
  </cols>
  <sheetData>
    <row r="1" spans="2:40" ht="14.25" customHeight="1"/>
    <row r="2" spans="2:40" ht="14.25" customHeight="1">
      <c r="B2" s="1" t="s">
        <v>27</v>
      </c>
      <c r="P2" s="1" t="s">
        <v>27</v>
      </c>
      <c r="AC2" s="1" t="s">
        <v>27</v>
      </c>
    </row>
    <row r="3" spans="2:40" ht="14.25" customHeight="1">
      <c r="B3" s="1" t="s">
        <v>26</v>
      </c>
      <c r="P3" s="1" t="s">
        <v>26</v>
      </c>
      <c r="AC3" s="1" t="s">
        <v>26</v>
      </c>
    </row>
    <row r="4" spans="2:40" ht="14.25" customHeight="1">
      <c r="B4" s="1" t="s">
        <v>0</v>
      </c>
      <c r="P4" s="1" t="s">
        <v>1</v>
      </c>
      <c r="AC4" s="1" t="s">
        <v>2</v>
      </c>
    </row>
    <row r="5" spans="2:40" ht="14.25" customHeight="1">
      <c r="B5" s="14" t="s">
        <v>3</v>
      </c>
      <c r="C5" s="16" t="s">
        <v>28</v>
      </c>
      <c r="D5" s="17"/>
      <c r="E5" s="17"/>
      <c r="F5" s="17"/>
      <c r="G5" s="14" t="s">
        <v>23</v>
      </c>
      <c r="H5" s="16" t="s">
        <v>29</v>
      </c>
      <c r="I5" s="17"/>
      <c r="J5" s="17"/>
      <c r="K5" s="17"/>
      <c r="L5" s="17"/>
      <c r="M5" s="14" t="s">
        <v>23</v>
      </c>
      <c r="P5" s="14" t="s">
        <v>3</v>
      </c>
      <c r="Q5" s="16" t="s">
        <v>28</v>
      </c>
      <c r="R5" s="17"/>
      <c r="S5" s="17"/>
      <c r="T5" s="17"/>
      <c r="U5" s="14" t="s">
        <v>23</v>
      </c>
      <c r="V5" s="16" t="s">
        <v>29</v>
      </c>
      <c r="W5" s="17"/>
      <c r="X5" s="17"/>
      <c r="Y5" s="17"/>
      <c r="Z5" s="17"/>
      <c r="AA5" s="14" t="s">
        <v>23</v>
      </c>
      <c r="AC5" s="14" t="s">
        <v>3</v>
      </c>
      <c r="AD5" s="16" t="s">
        <v>28</v>
      </c>
      <c r="AE5" s="17"/>
      <c r="AF5" s="17"/>
      <c r="AG5" s="17"/>
      <c r="AH5" s="14" t="s">
        <v>23</v>
      </c>
      <c r="AI5" s="16" t="s">
        <v>29</v>
      </c>
      <c r="AJ5" s="17"/>
      <c r="AK5" s="17"/>
      <c r="AL5" s="17"/>
      <c r="AM5" s="17"/>
      <c r="AN5" s="14" t="s">
        <v>23</v>
      </c>
    </row>
    <row r="6" spans="2:40" ht="43.5" customHeight="1">
      <c r="B6" s="15"/>
      <c r="C6" s="12" t="s">
        <v>30</v>
      </c>
      <c r="D6" s="12" t="s">
        <v>31</v>
      </c>
      <c r="E6" s="12" t="s">
        <v>32</v>
      </c>
      <c r="F6" s="12" t="s">
        <v>33</v>
      </c>
      <c r="G6" s="15"/>
      <c r="H6" s="12" t="s">
        <v>34</v>
      </c>
      <c r="I6" s="12" t="s">
        <v>35</v>
      </c>
      <c r="J6" s="12" t="s">
        <v>36</v>
      </c>
      <c r="K6" s="12" t="s">
        <v>37</v>
      </c>
      <c r="L6" s="12" t="s">
        <v>38</v>
      </c>
      <c r="M6" s="15"/>
      <c r="P6" s="15"/>
      <c r="Q6" s="12" t="s">
        <v>30</v>
      </c>
      <c r="R6" s="12" t="s">
        <v>31</v>
      </c>
      <c r="S6" s="12" t="s">
        <v>32</v>
      </c>
      <c r="T6" s="12" t="s">
        <v>33</v>
      </c>
      <c r="U6" s="15"/>
      <c r="V6" s="12" t="s">
        <v>34</v>
      </c>
      <c r="W6" s="12" t="s">
        <v>35</v>
      </c>
      <c r="X6" s="12" t="s">
        <v>36</v>
      </c>
      <c r="Y6" s="12" t="s">
        <v>37</v>
      </c>
      <c r="Z6" s="12" t="s">
        <v>38</v>
      </c>
      <c r="AA6" s="15"/>
      <c r="AC6" s="15"/>
      <c r="AD6" s="12" t="s">
        <v>30</v>
      </c>
      <c r="AE6" s="12" t="s">
        <v>31</v>
      </c>
      <c r="AF6" s="12" t="s">
        <v>32</v>
      </c>
      <c r="AG6" s="12" t="s">
        <v>33</v>
      </c>
      <c r="AH6" s="15"/>
      <c r="AI6" s="12" t="s">
        <v>34</v>
      </c>
      <c r="AJ6" s="12" t="s">
        <v>35</v>
      </c>
      <c r="AK6" s="12" t="s">
        <v>36</v>
      </c>
      <c r="AL6" s="12" t="s">
        <v>37</v>
      </c>
      <c r="AM6" s="12" t="s">
        <v>38</v>
      </c>
      <c r="AN6" s="15"/>
    </row>
    <row r="7" spans="2:40" ht="14.25" customHeight="1">
      <c r="B7" s="6" t="s">
        <v>4</v>
      </c>
      <c r="C7" s="7" t="s">
        <v>5</v>
      </c>
      <c r="D7" s="7" t="s">
        <v>6</v>
      </c>
      <c r="E7" s="10"/>
      <c r="F7" s="7" t="s">
        <v>24</v>
      </c>
      <c r="G7" s="6" t="s">
        <v>25</v>
      </c>
      <c r="H7" s="10"/>
      <c r="I7" s="7" t="s">
        <v>5</v>
      </c>
      <c r="J7" s="7" t="s">
        <v>6</v>
      </c>
      <c r="K7" s="7" t="s">
        <v>24</v>
      </c>
      <c r="L7" s="10"/>
      <c r="M7" s="6" t="s">
        <v>25</v>
      </c>
      <c r="P7" s="6" t="s">
        <v>4</v>
      </c>
      <c r="Q7" s="7" t="s">
        <v>5</v>
      </c>
      <c r="R7" s="7" t="s">
        <v>6</v>
      </c>
      <c r="S7" s="10"/>
      <c r="T7" s="7" t="s">
        <v>24</v>
      </c>
      <c r="U7" s="6" t="s">
        <v>25</v>
      </c>
      <c r="V7" s="10"/>
      <c r="W7" s="7" t="s">
        <v>5</v>
      </c>
      <c r="X7" s="7" t="s">
        <v>6</v>
      </c>
      <c r="Y7" s="7" t="s">
        <v>24</v>
      </c>
      <c r="Z7" s="10"/>
      <c r="AA7" s="6" t="s">
        <v>25</v>
      </c>
      <c r="AC7" s="6" t="s">
        <v>4</v>
      </c>
      <c r="AD7" s="7" t="s">
        <v>5</v>
      </c>
      <c r="AE7" s="7" t="s">
        <v>6</v>
      </c>
      <c r="AF7" s="10"/>
      <c r="AG7" s="7" t="s">
        <v>24</v>
      </c>
      <c r="AH7" s="6" t="s">
        <v>25</v>
      </c>
      <c r="AI7" s="10"/>
      <c r="AJ7" s="7" t="s">
        <v>5</v>
      </c>
      <c r="AK7" s="7" t="s">
        <v>6</v>
      </c>
      <c r="AL7" s="7" t="s">
        <v>24</v>
      </c>
      <c r="AM7" s="10"/>
      <c r="AN7" s="6" t="s">
        <v>25</v>
      </c>
    </row>
    <row r="8" spans="2:40" ht="14.25" customHeight="1">
      <c r="B8" s="2" t="s">
        <v>7</v>
      </c>
      <c r="C8" s="1">
        <v>420</v>
      </c>
      <c r="D8" s="1">
        <v>9</v>
      </c>
      <c r="E8" s="1">
        <v>3</v>
      </c>
      <c r="F8" s="1">
        <v>5</v>
      </c>
      <c r="G8" s="1">
        <f>SUM(C8:F8)</f>
        <v>437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f>SUM(H8:L8)</f>
        <v>1</v>
      </c>
      <c r="P8" s="2" t="s">
        <v>7</v>
      </c>
      <c r="Q8" s="1">
        <v>420</v>
      </c>
      <c r="R8" s="1">
        <v>29</v>
      </c>
      <c r="S8" s="1">
        <v>1</v>
      </c>
      <c r="T8" s="1">
        <v>50</v>
      </c>
      <c r="U8" s="1">
        <f>SUM(Q8:T8)</f>
        <v>500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f>SUM(V8:Z8)</f>
        <v>0</v>
      </c>
      <c r="AC8" s="2" t="s">
        <v>7</v>
      </c>
      <c r="AD8" s="8">
        <v>500</v>
      </c>
      <c r="AE8" s="8">
        <v>30</v>
      </c>
      <c r="AF8" s="8">
        <v>2</v>
      </c>
      <c r="AG8" s="8">
        <v>60</v>
      </c>
      <c r="AH8" s="8">
        <f>SUM(AD8:AG8)</f>
        <v>592</v>
      </c>
      <c r="AI8" s="8">
        <v>0</v>
      </c>
      <c r="AJ8" s="8">
        <v>0</v>
      </c>
      <c r="AK8" s="8">
        <v>0</v>
      </c>
      <c r="AL8" s="8">
        <v>1</v>
      </c>
      <c r="AM8" s="8">
        <v>0</v>
      </c>
      <c r="AN8" s="8">
        <f>SUM(AI8:AM8)</f>
        <v>1</v>
      </c>
    </row>
    <row r="9" spans="2:40" ht="14.25" customHeight="1">
      <c r="B9" s="2" t="s">
        <v>8</v>
      </c>
      <c r="C9" s="1">
        <v>691</v>
      </c>
      <c r="D9" s="1">
        <v>69</v>
      </c>
      <c r="E9" s="1">
        <v>6</v>
      </c>
      <c r="F9" s="1">
        <v>30</v>
      </c>
      <c r="G9" s="1">
        <f t="shared" ref="G9:G23" si="0">SUM(C9:F9)</f>
        <v>796</v>
      </c>
      <c r="H9" s="1">
        <v>0</v>
      </c>
      <c r="I9" s="1">
        <v>10</v>
      </c>
      <c r="J9" s="1">
        <v>0</v>
      </c>
      <c r="K9" s="1">
        <v>0</v>
      </c>
      <c r="L9" s="1">
        <v>0</v>
      </c>
      <c r="M9" s="1">
        <f t="shared" ref="M9:M23" si="1">SUM(H9:L9)</f>
        <v>10</v>
      </c>
      <c r="P9" s="2" t="s">
        <v>8</v>
      </c>
      <c r="Q9" s="1">
        <v>695</v>
      </c>
      <c r="R9" s="1">
        <v>65</v>
      </c>
      <c r="S9" s="1">
        <v>1</v>
      </c>
      <c r="T9" s="1">
        <v>30</v>
      </c>
      <c r="U9" s="1">
        <f t="shared" ref="U9:U23" si="2">SUM(Q9:T9)</f>
        <v>791</v>
      </c>
      <c r="V9" s="1">
        <v>0</v>
      </c>
      <c r="W9" s="1">
        <v>9</v>
      </c>
      <c r="X9" s="1">
        <v>0</v>
      </c>
      <c r="Y9" s="1">
        <v>0</v>
      </c>
      <c r="Z9" s="1">
        <v>0</v>
      </c>
      <c r="AA9" s="1">
        <f t="shared" ref="AA9:AA23" si="3">SUM(V9:Z9)</f>
        <v>9</v>
      </c>
      <c r="AC9" s="2" t="s">
        <v>8</v>
      </c>
      <c r="AD9" s="1">
        <v>695</v>
      </c>
      <c r="AE9" s="1">
        <v>65</v>
      </c>
      <c r="AF9" s="1">
        <v>1</v>
      </c>
      <c r="AG9" s="1">
        <v>30</v>
      </c>
      <c r="AH9" s="8">
        <f t="shared" ref="AH9:AH22" si="4">SUM(AD9:AG9)</f>
        <v>791</v>
      </c>
      <c r="AI9" s="1">
        <v>0</v>
      </c>
      <c r="AJ9" s="1">
        <v>9</v>
      </c>
      <c r="AK9" s="1">
        <v>0</v>
      </c>
      <c r="AL9" s="1">
        <v>0</v>
      </c>
      <c r="AM9" s="1">
        <v>0</v>
      </c>
      <c r="AN9" s="8">
        <f t="shared" ref="AN9:AN23" si="5">SUM(AI9:AM9)</f>
        <v>9</v>
      </c>
    </row>
    <row r="10" spans="2:40" ht="14.25" customHeight="1">
      <c r="B10" s="2" t="s">
        <v>9</v>
      </c>
      <c r="C10" s="1">
        <v>673</v>
      </c>
      <c r="D10" s="1">
        <v>67</v>
      </c>
      <c r="E10" s="1">
        <v>6</v>
      </c>
      <c r="F10" s="1">
        <v>30</v>
      </c>
      <c r="G10" s="1">
        <f t="shared" si="0"/>
        <v>776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f t="shared" si="1"/>
        <v>0</v>
      </c>
      <c r="P10" s="2" t="s">
        <v>9</v>
      </c>
      <c r="Q10" s="1">
        <v>681</v>
      </c>
      <c r="R10" s="1">
        <v>26</v>
      </c>
      <c r="S10" s="1">
        <v>1</v>
      </c>
      <c r="T10" s="1">
        <v>15</v>
      </c>
      <c r="U10" s="1">
        <f t="shared" si="2"/>
        <v>723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f t="shared" si="3"/>
        <v>0</v>
      </c>
      <c r="AC10" s="2" t="s">
        <v>9</v>
      </c>
      <c r="AD10" s="8">
        <v>683</v>
      </c>
      <c r="AE10" s="8">
        <v>7</v>
      </c>
      <c r="AF10" s="8">
        <v>1</v>
      </c>
      <c r="AG10" s="8">
        <v>11</v>
      </c>
      <c r="AH10" s="8">
        <f t="shared" si="4"/>
        <v>702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f t="shared" si="5"/>
        <v>0</v>
      </c>
    </row>
    <row r="11" spans="2:40" ht="14.25" customHeight="1">
      <c r="B11" s="2" t="s">
        <v>10</v>
      </c>
      <c r="C11" s="1">
        <v>479</v>
      </c>
      <c r="D11" s="1">
        <v>9</v>
      </c>
      <c r="E11" s="1">
        <v>2</v>
      </c>
      <c r="F11" s="1">
        <v>13</v>
      </c>
      <c r="G11" s="1">
        <f t="shared" si="0"/>
        <v>503</v>
      </c>
      <c r="H11" s="1">
        <v>0</v>
      </c>
      <c r="I11" s="1">
        <v>2</v>
      </c>
      <c r="J11" s="1">
        <v>0</v>
      </c>
      <c r="K11" s="1">
        <v>0</v>
      </c>
      <c r="L11" s="1">
        <v>0</v>
      </c>
      <c r="M11" s="1">
        <f t="shared" si="1"/>
        <v>2</v>
      </c>
      <c r="P11" s="2" t="s">
        <v>10</v>
      </c>
      <c r="Q11" s="1">
        <v>486</v>
      </c>
      <c r="R11" s="1">
        <v>26</v>
      </c>
      <c r="S11" s="1">
        <v>7</v>
      </c>
      <c r="T11" s="1">
        <v>28</v>
      </c>
      <c r="U11" s="1">
        <f t="shared" si="2"/>
        <v>547</v>
      </c>
      <c r="V11" s="1">
        <v>0</v>
      </c>
      <c r="W11" s="1">
        <v>4</v>
      </c>
      <c r="X11" s="1">
        <v>0</v>
      </c>
      <c r="Y11" s="1">
        <v>0</v>
      </c>
      <c r="Z11" s="1">
        <v>0</v>
      </c>
      <c r="AA11" s="1">
        <f t="shared" si="3"/>
        <v>4</v>
      </c>
      <c r="AC11" s="2" t="s">
        <v>10</v>
      </c>
      <c r="AD11" s="8">
        <v>512</v>
      </c>
      <c r="AE11" s="8">
        <v>28</v>
      </c>
      <c r="AF11" s="8">
        <v>5</v>
      </c>
      <c r="AG11" s="8">
        <v>33</v>
      </c>
      <c r="AH11" s="8">
        <f t="shared" si="4"/>
        <v>578</v>
      </c>
      <c r="AI11" s="8">
        <v>1</v>
      </c>
      <c r="AJ11" s="8">
        <v>5</v>
      </c>
      <c r="AK11" s="8">
        <v>0</v>
      </c>
      <c r="AL11" s="8">
        <v>0</v>
      </c>
      <c r="AM11" s="8">
        <v>0</v>
      </c>
      <c r="AN11" s="8">
        <f t="shared" si="5"/>
        <v>6</v>
      </c>
    </row>
    <row r="12" spans="2:40" ht="14.25" customHeight="1">
      <c r="B12" s="2" t="s">
        <v>11</v>
      </c>
      <c r="C12" s="1">
        <v>520</v>
      </c>
      <c r="D12" s="1">
        <v>12</v>
      </c>
      <c r="E12" s="1">
        <v>4</v>
      </c>
      <c r="F12" s="1">
        <v>0</v>
      </c>
      <c r="G12" s="1">
        <f t="shared" si="0"/>
        <v>536</v>
      </c>
      <c r="H12" s="1">
        <v>4</v>
      </c>
      <c r="I12" s="1">
        <v>0</v>
      </c>
      <c r="J12" s="1">
        <v>0</v>
      </c>
      <c r="K12" s="1">
        <v>0</v>
      </c>
      <c r="L12" s="1">
        <v>0</v>
      </c>
      <c r="M12" s="1">
        <f t="shared" si="1"/>
        <v>4</v>
      </c>
      <c r="P12" s="2" t="s">
        <v>11</v>
      </c>
      <c r="Q12" s="1">
        <v>525</v>
      </c>
      <c r="R12" s="1">
        <v>9</v>
      </c>
      <c r="S12" s="1">
        <v>1</v>
      </c>
      <c r="T12" s="1">
        <v>0</v>
      </c>
      <c r="U12" s="1">
        <f t="shared" si="2"/>
        <v>535</v>
      </c>
      <c r="V12" s="1">
        <v>1</v>
      </c>
      <c r="W12" s="1">
        <v>0</v>
      </c>
      <c r="X12" s="1">
        <v>0</v>
      </c>
      <c r="Y12" s="1">
        <v>0</v>
      </c>
      <c r="Z12" s="1">
        <v>0</v>
      </c>
      <c r="AA12" s="1">
        <f t="shared" si="3"/>
        <v>1</v>
      </c>
      <c r="AC12" s="2" t="s">
        <v>11</v>
      </c>
      <c r="AD12" s="8">
        <v>533</v>
      </c>
      <c r="AE12" s="8">
        <v>9</v>
      </c>
      <c r="AF12" s="8">
        <v>5</v>
      </c>
      <c r="AG12" s="8">
        <v>0</v>
      </c>
      <c r="AH12" s="8">
        <f t="shared" si="4"/>
        <v>547</v>
      </c>
      <c r="AI12" s="8">
        <v>1</v>
      </c>
      <c r="AJ12" s="8">
        <v>0</v>
      </c>
      <c r="AK12" s="8">
        <v>0</v>
      </c>
      <c r="AL12" s="8">
        <v>0</v>
      </c>
      <c r="AM12" s="8">
        <v>0</v>
      </c>
      <c r="AN12" s="8">
        <f t="shared" si="5"/>
        <v>1</v>
      </c>
    </row>
    <row r="13" spans="2:40" ht="14.25" customHeight="1">
      <c r="B13" s="2" t="s">
        <v>12</v>
      </c>
      <c r="C13" s="1">
        <v>771</v>
      </c>
      <c r="D13" s="1">
        <v>70</v>
      </c>
      <c r="E13" s="1">
        <v>7</v>
      </c>
      <c r="F13" s="1">
        <v>35</v>
      </c>
      <c r="G13" s="1">
        <f t="shared" si="0"/>
        <v>883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f t="shared" si="1"/>
        <v>0</v>
      </c>
      <c r="P13" s="2" t="s">
        <v>12</v>
      </c>
      <c r="Q13" s="13">
        <v>1010</v>
      </c>
      <c r="R13" s="1">
        <v>70</v>
      </c>
      <c r="S13" s="1">
        <v>7</v>
      </c>
      <c r="T13" s="1">
        <v>35</v>
      </c>
      <c r="U13" s="1">
        <f t="shared" si="2"/>
        <v>1122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f t="shared" si="3"/>
        <v>0</v>
      </c>
      <c r="AC13" s="2" t="s">
        <v>12</v>
      </c>
      <c r="AD13" s="8">
        <v>495</v>
      </c>
      <c r="AE13" s="8">
        <v>9</v>
      </c>
      <c r="AF13" s="8">
        <v>7</v>
      </c>
      <c r="AG13" s="8">
        <v>50</v>
      </c>
      <c r="AH13" s="8">
        <f t="shared" si="4"/>
        <v>561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f t="shared" si="5"/>
        <v>0</v>
      </c>
    </row>
    <row r="14" spans="2:40" ht="14.25" customHeight="1">
      <c r="B14" s="2" t="s">
        <v>13</v>
      </c>
      <c r="C14" s="1">
        <v>524</v>
      </c>
      <c r="D14" s="1">
        <v>13</v>
      </c>
      <c r="E14" s="1">
        <v>3</v>
      </c>
      <c r="F14" s="1">
        <v>16</v>
      </c>
      <c r="G14" s="1">
        <f t="shared" si="0"/>
        <v>556</v>
      </c>
      <c r="H14" s="1">
        <v>2</v>
      </c>
      <c r="I14" s="1">
        <v>2</v>
      </c>
      <c r="J14" s="1">
        <v>0</v>
      </c>
      <c r="K14" s="1">
        <v>1</v>
      </c>
      <c r="L14" s="1">
        <v>0</v>
      </c>
      <c r="M14" s="1">
        <f t="shared" si="1"/>
        <v>5</v>
      </c>
      <c r="P14" s="2" t="s">
        <v>13</v>
      </c>
      <c r="Q14" s="1">
        <v>543</v>
      </c>
      <c r="R14" s="1">
        <v>9</v>
      </c>
      <c r="S14" s="1">
        <v>3</v>
      </c>
      <c r="T14" s="1">
        <v>26</v>
      </c>
      <c r="U14" s="1">
        <f t="shared" si="2"/>
        <v>581</v>
      </c>
      <c r="V14" s="1">
        <v>2</v>
      </c>
      <c r="W14" s="1">
        <v>3</v>
      </c>
      <c r="X14" s="1">
        <v>0</v>
      </c>
      <c r="Y14" s="1">
        <v>1</v>
      </c>
      <c r="Z14" s="1">
        <v>0</v>
      </c>
      <c r="AA14" s="1">
        <f t="shared" si="3"/>
        <v>6</v>
      </c>
      <c r="AC14" s="2" t="s">
        <v>13</v>
      </c>
      <c r="AD14" s="1">
        <v>548</v>
      </c>
      <c r="AE14" s="1">
        <v>9</v>
      </c>
      <c r="AF14" s="1">
        <v>3</v>
      </c>
      <c r="AG14" s="1">
        <v>25</v>
      </c>
      <c r="AH14" s="8">
        <f t="shared" si="4"/>
        <v>585</v>
      </c>
      <c r="AI14" s="1">
        <v>2</v>
      </c>
      <c r="AJ14" s="1">
        <v>3</v>
      </c>
      <c r="AK14" s="1">
        <v>0</v>
      </c>
      <c r="AL14" s="1">
        <v>1</v>
      </c>
      <c r="AM14" s="1">
        <v>0</v>
      </c>
      <c r="AN14" s="8">
        <f t="shared" si="5"/>
        <v>6</v>
      </c>
    </row>
    <row r="15" spans="2:40" ht="14.25" customHeight="1">
      <c r="B15" s="2" t="s">
        <v>14</v>
      </c>
      <c r="C15" s="1">
        <v>628</v>
      </c>
      <c r="D15" s="1">
        <f>15+23</f>
        <v>38</v>
      </c>
      <c r="E15" s="1">
        <v>10</v>
      </c>
      <c r="F15" s="1">
        <v>51</v>
      </c>
      <c r="G15" s="1">
        <f t="shared" si="0"/>
        <v>727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f t="shared" si="1"/>
        <v>0</v>
      </c>
      <c r="P15" s="2" t="s">
        <v>14</v>
      </c>
      <c r="Q15" s="1">
        <v>651</v>
      </c>
      <c r="R15" s="1">
        <v>40</v>
      </c>
      <c r="S15" s="1">
        <v>13</v>
      </c>
      <c r="T15" s="1">
        <v>106</v>
      </c>
      <c r="U15" s="1">
        <f t="shared" si="2"/>
        <v>810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f t="shared" si="3"/>
        <v>0</v>
      </c>
      <c r="AC15" s="2" t="s">
        <v>14</v>
      </c>
      <c r="AD15" s="1">
        <v>703</v>
      </c>
      <c r="AE15" s="1">
        <v>27</v>
      </c>
      <c r="AF15" s="1">
        <v>7</v>
      </c>
      <c r="AG15" s="1">
        <v>176</v>
      </c>
      <c r="AH15" s="8">
        <f t="shared" si="4"/>
        <v>913</v>
      </c>
      <c r="AI15" s="1">
        <v>1</v>
      </c>
      <c r="AJ15" s="1">
        <v>2</v>
      </c>
      <c r="AK15" s="1">
        <v>0</v>
      </c>
      <c r="AL15" s="1">
        <v>0</v>
      </c>
      <c r="AM15" s="1">
        <v>0</v>
      </c>
      <c r="AN15" s="8">
        <f t="shared" si="5"/>
        <v>3</v>
      </c>
    </row>
    <row r="16" spans="2:40" ht="14.25" customHeight="1">
      <c r="B16" s="2" t="s">
        <v>15</v>
      </c>
      <c r="C16" s="1">
        <v>792</v>
      </c>
      <c r="D16" s="1">
        <v>79</v>
      </c>
      <c r="E16" s="1">
        <v>7</v>
      </c>
      <c r="F16" s="1">
        <v>35</v>
      </c>
      <c r="G16" s="1">
        <f t="shared" si="0"/>
        <v>913</v>
      </c>
      <c r="H16" s="1">
        <v>0</v>
      </c>
      <c r="I16" s="1">
        <v>5</v>
      </c>
      <c r="J16" s="1">
        <v>0</v>
      </c>
      <c r="K16" s="1">
        <v>0</v>
      </c>
      <c r="L16" s="1">
        <v>0</v>
      </c>
      <c r="M16" s="1">
        <f t="shared" si="1"/>
        <v>5</v>
      </c>
      <c r="P16" s="2" t="s">
        <v>15</v>
      </c>
      <c r="Q16" s="1">
        <v>792</v>
      </c>
      <c r="R16" s="1">
        <v>79</v>
      </c>
      <c r="S16" s="1">
        <v>7</v>
      </c>
      <c r="T16" s="1">
        <v>35</v>
      </c>
      <c r="U16" s="1">
        <f t="shared" si="2"/>
        <v>913</v>
      </c>
      <c r="V16" s="1">
        <v>0</v>
      </c>
      <c r="W16" s="1">
        <v>5</v>
      </c>
      <c r="X16" s="1">
        <v>0</v>
      </c>
      <c r="Y16" s="1">
        <v>0</v>
      </c>
      <c r="Z16" s="1">
        <v>0</v>
      </c>
      <c r="AA16" s="1">
        <f t="shared" si="3"/>
        <v>5</v>
      </c>
      <c r="AC16" s="2" t="s">
        <v>15</v>
      </c>
      <c r="AD16" s="8">
        <v>870</v>
      </c>
      <c r="AE16" s="8">
        <v>82</v>
      </c>
      <c r="AF16" s="8">
        <v>0</v>
      </c>
      <c r="AG16" s="8">
        <v>112</v>
      </c>
      <c r="AH16" s="8">
        <f t="shared" si="4"/>
        <v>1064</v>
      </c>
      <c r="AI16" s="8">
        <v>0</v>
      </c>
      <c r="AJ16" s="8">
        <v>2</v>
      </c>
      <c r="AK16" s="8">
        <v>0</v>
      </c>
      <c r="AL16" s="8">
        <v>0</v>
      </c>
      <c r="AM16" s="8">
        <v>0</v>
      </c>
      <c r="AN16" s="8">
        <f>SUM(AI16:AM16)</f>
        <v>2</v>
      </c>
    </row>
    <row r="17" spans="2:40" ht="14.25" customHeight="1">
      <c r="B17" s="2" t="s">
        <v>16</v>
      </c>
      <c r="C17" s="1">
        <v>752</v>
      </c>
      <c r="D17" s="1">
        <v>19</v>
      </c>
      <c r="E17" s="1">
        <v>8</v>
      </c>
      <c r="F17" s="1">
        <v>36</v>
      </c>
      <c r="G17" s="1">
        <f t="shared" si="0"/>
        <v>815</v>
      </c>
      <c r="H17" s="1">
        <v>7</v>
      </c>
      <c r="I17" s="1">
        <v>15</v>
      </c>
      <c r="J17" s="1">
        <v>0</v>
      </c>
      <c r="K17" s="1">
        <v>0</v>
      </c>
      <c r="L17" s="1">
        <v>0</v>
      </c>
      <c r="M17" s="1">
        <f t="shared" si="1"/>
        <v>22</v>
      </c>
      <c r="P17" s="2" t="s">
        <v>16</v>
      </c>
      <c r="Q17" s="1">
        <v>849</v>
      </c>
      <c r="R17" s="1">
        <v>12</v>
      </c>
      <c r="S17" s="1">
        <v>18</v>
      </c>
      <c r="T17" s="1">
        <v>0</v>
      </c>
      <c r="U17" s="1">
        <f t="shared" si="2"/>
        <v>879</v>
      </c>
      <c r="V17" s="1">
        <v>3</v>
      </c>
      <c r="W17" s="1">
        <v>20</v>
      </c>
      <c r="X17" s="1">
        <v>0</v>
      </c>
      <c r="Y17" s="1">
        <v>18</v>
      </c>
      <c r="Z17" s="1">
        <v>0</v>
      </c>
      <c r="AA17" s="1">
        <f t="shared" si="3"/>
        <v>41</v>
      </c>
      <c r="AC17" s="2" t="s">
        <v>16</v>
      </c>
      <c r="AD17" s="8">
        <v>875</v>
      </c>
      <c r="AE17" s="8">
        <v>52</v>
      </c>
      <c r="AF17" s="8">
        <v>18</v>
      </c>
      <c r="AG17" s="8">
        <v>115</v>
      </c>
      <c r="AH17" s="8">
        <f t="shared" si="4"/>
        <v>1060</v>
      </c>
      <c r="AI17" s="8">
        <v>3</v>
      </c>
      <c r="AJ17" s="8">
        <v>20</v>
      </c>
      <c r="AK17" s="8">
        <v>0</v>
      </c>
      <c r="AL17" s="8">
        <v>18</v>
      </c>
      <c r="AM17" s="8">
        <v>0</v>
      </c>
      <c r="AN17" s="8">
        <f t="shared" si="5"/>
        <v>41</v>
      </c>
    </row>
    <row r="18" spans="2:40" ht="14.25" customHeight="1">
      <c r="B18" s="2" t="s">
        <v>17</v>
      </c>
      <c r="C18" s="1">
        <v>450</v>
      </c>
      <c r="D18" s="1">
        <v>20</v>
      </c>
      <c r="E18" s="1">
        <v>5</v>
      </c>
      <c r="F18" s="1">
        <v>30</v>
      </c>
      <c r="G18" s="1">
        <f t="shared" si="0"/>
        <v>505</v>
      </c>
      <c r="H18" s="1">
        <v>1</v>
      </c>
      <c r="I18" s="1">
        <v>2</v>
      </c>
      <c r="J18" s="1">
        <v>0</v>
      </c>
      <c r="K18" s="1">
        <v>0</v>
      </c>
      <c r="L18" s="1">
        <v>0</v>
      </c>
      <c r="M18" s="1">
        <f t="shared" si="1"/>
        <v>3</v>
      </c>
      <c r="P18" s="2" t="s">
        <v>17</v>
      </c>
      <c r="Q18" s="1">
        <v>602</v>
      </c>
      <c r="R18" s="1">
        <v>20</v>
      </c>
      <c r="S18" s="1">
        <v>5</v>
      </c>
      <c r="T18" s="1">
        <v>30</v>
      </c>
      <c r="U18" s="1">
        <f t="shared" si="2"/>
        <v>657</v>
      </c>
      <c r="V18" s="1">
        <v>1</v>
      </c>
      <c r="W18" s="1">
        <v>2</v>
      </c>
      <c r="X18" s="1">
        <v>0</v>
      </c>
      <c r="Y18" s="1">
        <v>0</v>
      </c>
      <c r="Z18" s="1">
        <v>0</v>
      </c>
      <c r="AA18" s="1">
        <f t="shared" si="3"/>
        <v>3</v>
      </c>
      <c r="AC18" s="2" t="s">
        <v>17</v>
      </c>
      <c r="AD18" s="1">
        <v>612</v>
      </c>
      <c r="AE18" s="1">
        <v>17</v>
      </c>
      <c r="AF18" s="1">
        <v>5</v>
      </c>
      <c r="AG18" s="1">
        <v>47</v>
      </c>
      <c r="AH18" s="8">
        <f t="shared" si="4"/>
        <v>681</v>
      </c>
      <c r="AI18" s="1">
        <v>2</v>
      </c>
      <c r="AJ18" s="1">
        <v>2</v>
      </c>
      <c r="AK18" s="1">
        <v>0</v>
      </c>
      <c r="AL18" s="1">
        <v>0</v>
      </c>
      <c r="AM18" s="1">
        <v>0</v>
      </c>
      <c r="AN18" s="8">
        <f t="shared" si="5"/>
        <v>4</v>
      </c>
    </row>
    <row r="19" spans="2:40" ht="14.25" customHeight="1">
      <c r="B19" s="2" t="s">
        <v>18</v>
      </c>
      <c r="C19" s="1">
        <v>532</v>
      </c>
      <c r="D19" s="1">
        <v>16</v>
      </c>
      <c r="E19" s="1">
        <v>3</v>
      </c>
      <c r="F19" s="1">
        <v>52</v>
      </c>
      <c r="G19" s="1">
        <f t="shared" si="0"/>
        <v>603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f t="shared" si="1"/>
        <v>0</v>
      </c>
      <c r="P19" s="2" t="s">
        <v>18</v>
      </c>
      <c r="Q19" s="1">
        <v>560</v>
      </c>
      <c r="R19" s="1">
        <v>10</v>
      </c>
      <c r="S19" s="1">
        <v>3</v>
      </c>
      <c r="T19" s="1">
        <v>64</v>
      </c>
      <c r="U19" s="1">
        <f t="shared" si="2"/>
        <v>637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f t="shared" si="3"/>
        <v>0</v>
      </c>
      <c r="AC19" s="2" t="s">
        <v>18</v>
      </c>
      <c r="AD19" s="8">
        <v>901</v>
      </c>
      <c r="AE19" s="8">
        <v>12</v>
      </c>
      <c r="AF19" s="8">
        <v>3</v>
      </c>
      <c r="AG19" s="8">
        <v>27</v>
      </c>
      <c r="AH19" s="8">
        <f t="shared" si="4"/>
        <v>943</v>
      </c>
      <c r="AI19" s="8">
        <v>0</v>
      </c>
      <c r="AJ19" s="8">
        <v>5</v>
      </c>
      <c r="AK19" s="8">
        <v>0</v>
      </c>
      <c r="AL19" s="8">
        <v>0</v>
      </c>
      <c r="AM19" s="8">
        <v>0</v>
      </c>
      <c r="AN19" s="8">
        <f t="shared" si="5"/>
        <v>5</v>
      </c>
    </row>
    <row r="20" spans="2:40" ht="14.25" customHeight="1">
      <c r="B20" s="2" t="s">
        <v>19</v>
      </c>
      <c r="C20" s="1">
        <v>1210</v>
      </c>
      <c r="D20" s="1">
        <v>121</v>
      </c>
      <c r="E20" s="1">
        <v>8</v>
      </c>
      <c r="F20" s="1">
        <v>60</v>
      </c>
      <c r="G20" s="1">
        <f>SUM(C20:F20)</f>
        <v>1399</v>
      </c>
      <c r="H20" s="1">
        <v>2</v>
      </c>
      <c r="I20" s="1">
        <v>7</v>
      </c>
      <c r="J20" s="1">
        <v>0</v>
      </c>
      <c r="K20" s="1">
        <v>0</v>
      </c>
      <c r="L20" s="1">
        <v>0</v>
      </c>
      <c r="M20" s="1">
        <f t="shared" si="1"/>
        <v>9</v>
      </c>
      <c r="P20" s="2" t="s">
        <v>19</v>
      </c>
      <c r="Q20" s="1">
        <v>1232</v>
      </c>
      <c r="R20" s="1">
        <v>95</v>
      </c>
      <c r="S20" s="1">
        <v>8</v>
      </c>
      <c r="T20" s="1">
        <v>60</v>
      </c>
      <c r="U20" s="1">
        <f t="shared" si="2"/>
        <v>1395</v>
      </c>
      <c r="V20" s="1">
        <v>2</v>
      </c>
      <c r="W20" s="1">
        <v>7</v>
      </c>
      <c r="X20" s="1">
        <v>0</v>
      </c>
      <c r="Y20" s="1">
        <v>0</v>
      </c>
      <c r="Z20" s="1">
        <v>0</v>
      </c>
      <c r="AA20" s="1">
        <f t="shared" si="3"/>
        <v>9</v>
      </c>
      <c r="AC20" s="2" t="s">
        <v>19</v>
      </c>
      <c r="AD20" s="1">
        <v>1202</v>
      </c>
      <c r="AE20" s="1">
        <v>76</v>
      </c>
      <c r="AF20" s="1">
        <v>8</v>
      </c>
      <c r="AG20" s="1">
        <v>60</v>
      </c>
      <c r="AH20" s="8">
        <f t="shared" si="4"/>
        <v>1346</v>
      </c>
      <c r="AI20" s="1">
        <v>2</v>
      </c>
      <c r="AJ20" s="1">
        <v>7</v>
      </c>
      <c r="AK20" s="1">
        <v>0</v>
      </c>
      <c r="AL20" s="1">
        <v>0</v>
      </c>
      <c r="AM20" s="1">
        <v>0</v>
      </c>
      <c r="AN20" s="8">
        <f t="shared" si="5"/>
        <v>9</v>
      </c>
    </row>
    <row r="21" spans="2:40" ht="14.25" customHeight="1">
      <c r="B21" s="2" t="s">
        <v>20</v>
      </c>
      <c r="C21" s="1">
        <v>756</v>
      </c>
      <c r="D21" s="1">
        <v>30</v>
      </c>
      <c r="E21" s="1">
        <v>2</v>
      </c>
      <c r="F21" s="1">
        <v>35</v>
      </c>
      <c r="G21" s="1">
        <f t="shared" si="0"/>
        <v>823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f t="shared" si="1"/>
        <v>1</v>
      </c>
      <c r="P21" s="2" t="s">
        <v>20</v>
      </c>
      <c r="Q21" s="1">
        <v>839</v>
      </c>
      <c r="R21" s="1">
        <v>47</v>
      </c>
      <c r="S21" s="1">
        <v>2</v>
      </c>
      <c r="T21" s="1">
        <v>80</v>
      </c>
      <c r="U21" s="1">
        <f t="shared" si="2"/>
        <v>968</v>
      </c>
      <c r="V21" s="1">
        <v>0</v>
      </c>
      <c r="W21" s="1">
        <v>5</v>
      </c>
      <c r="X21" s="1">
        <v>0</v>
      </c>
      <c r="Y21" s="1">
        <v>0</v>
      </c>
      <c r="Z21" s="1">
        <v>0</v>
      </c>
      <c r="AA21" s="1">
        <f t="shared" si="3"/>
        <v>5</v>
      </c>
      <c r="AC21" s="2" t="s">
        <v>20</v>
      </c>
      <c r="AD21" s="8">
        <v>980</v>
      </c>
      <c r="AE21" s="8">
        <v>50</v>
      </c>
      <c r="AF21" s="8">
        <v>0</v>
      </c>
      <c r="AG21" s="8">
        <v>80</v>
      </c>
      <c r="AH21" s="8">
        <f t="shared" si="4"/>
        <v>1110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f t="shared" si="5"/>
        <v>0</v>
      </c>
    </row>
    <row r="22" spans="2:40" ht="14.25" customHeight="1">
      <c r="B22" s="2" t="s">
        <v>21</v>
      </c>
      <c r="C22" s="1">
        <v>1248</v>
      </c>
      <c r="D22" s="1">
        <v>33</v>
      </c>
      <c r="E22" s="1">
        <v>9</v>
      </c>
      <c r="F22" s="1">
        <v>68</v>
      </c>
      <c r="G22" s="1">
        <f t="shared" si="0"/>
        <v>1358</v>
      </c>
      <c r="H22" s="1">
        <v>1</v>
      </c>
      <c r="I22" s="1">
        <v>0</v>
      </c>
      <c r="J22" s="1">
        <v>0</v>
      </c>
      <c r="K22" s="1">
        <v>0</v>
      </c>
      <c r="L22" s="1">
        <v>0</v>
      </c>
      <c r="M22" s="1">
        <f t="shared" si="1"/>
        <v>1</v>
      </c>
      <c r="P22" s="2" t="s">
        <v>21</v>
      </c>
      <c r="Q22" s="1">
        <v>2146</v>
      </c>
      <c r="R22" s="1">
        <v>29</v>
      </c>
      <c r="S22" s="1">
        <v>6</v>
      </c>
      <c r="T22" s="1">
        <v>74</v>
      </c>
      <c r="U22" s="1">
        <f t="shared" si="2"/>
        <v>2255</v>
      </c>
      <c r="V22" s="1">
        <v>1</v>
      </c>
      <c r="W22" s="1">
        <v>0</v>
      </c>
      <c r="X22" s="1">
        <v>0</v>
      </c>
      <c r="Y22" s="1">
        <v>0</v>
      </c>
      <c r="Z22" s="1">
        <v>0</v>
      </c>
      <c r="AA22" s="1">
        <f t="shared" si="3"/>
        <v>1</v>
      </c>
      <c r="AC22" s="2" t="s">
        <v>21</v>
      </c>
      <c r="AD22" s="1">
        <v>2151</v>
      </c>
      <c r="AE22" s="1">
        <v>24</v>
      </c>
      <c r="AF22" s="1">
        <v>5</v>
      </c>
      <c r="AG22" s="1">
        <v>74</v>
      </c>
      <c r="AH22" s="8">
        <f t="shared" si="4"/>
        <v>2254</v>
      </c>
      <c r="AI22" s="1">
        <v>1</v>
      </c>
      <c r="AJ22" s="1">
        <v>0</v>
      </c>
      <c r="AK22" s="1">
        <v>0</v>
      </c>
      <c r="AL22" s="1">
        <v>0</v>
      </c>
      <c r="AM22" s="1">
        <v>0</v>
      </c>
      <c r="AN22" s="8">
        <f t="shared" si="5"/>
        <v>1</v>
      </c>
    </row>
    <row r="23" spans="2:40" ht="14.25" customHeight="1">
      <c r="B23" s="2" t="s">
        <v>22</v>
      </c>
      <c r="C23" s="1">
        <v>560</v>
      </c>
      <c r="D23" s="1">
        <v>5</v>
      </c>
      <c r="E23" s="1">
        <v>1</v>
      </c>
      <c r="F23" s="1">
        <v>0</v>
      </c>
      <c r="G23" s="1">
        <f t="shared" si="0"/>
        <v>566</v>
      </c>
      <c r="H23" s="1">
        <v>0</v>
      </c>
      <c r="I23" s="1">
        <v>0</v>
      </c>
      <c r="J23" s="1">
        <v>0</v>
      </c>
      <c r="K23" s="1">
        <v>7</v>
      </c>
      <c r="L23" s="1">
        <v>0</v>
      </c>
      <c r="M23" s="1">
        <f t="shared" si="1"/>
        <v>7</v>
      </c>
      <c r="P23" s="2" t="s">
        <v>22</v>
      </c>
      <c r="Q23" s="1">
        <v>570</v>
      </c>
      <c r="R23" s="1">
        <v>8</v>
      </c>
      <c r="S23" s="1">
        <v>1</v>
      </c>
      <c r="T23" s="1">
        <v>0</v>
      </c>
      <c r="U23" s="1">
        <f t="shared" si="2"/>
        <v>579</v>
      </c>
      <c r="V23" s="1">
        <v>0</v>
      </c>
      <c r="W23" s="1">
        <v>0</v>
      </c>
      <c r="X23" s="1">
        <v>0</v>
      </c>
      <c r="Y23" s="1">
        <v>7</v>
      </c>
      <c r="Z23" s="1">
        <v>0</v>
      </c>
      <c r="AA23" s="1">
        <f t="shared" si="3"/>
        <v>7</v>
      </c>
      <c r="AC23" s="2" t="s">
        <v>22</v>
      </c>
      <c r="AD23" s="8">
        <v>654</v>
      </c>
      <c r="AE23" s="8">
        <v>6</v>
      </c>
      <c r="AF23" s="8">
        <v>2</v>
      </c>
      <c r="AG23" s="8">
        <v>83</v>
      </c>
      <c r="AH23" s="8">
        <f>SUM(AD23:AG23)</f>
        <v>745</v>
      </c>
      <c r="AI23" s="8">
        <v>0</v>
      </c>
      <c r="AJ23" s="8">
        <v>2</v>
      </c>
      <c r="AK23" s="8">
        <v>0</v>
      </c>
      <c r="AL23" s="8">
        <v>12</v>
      </c>
      <c r="AM23" s="8">
        <v>0</v>
      </c>
      <c r="AN23" s="8">
        <f t="shared" si="5"/>
        <v>14</v>
      </c>
    </row>
    <row r="24" spans="2:40" ht="14.25" customHeight="1">
      <c r="B24" s="5" t="s">
        <v>23</v>
      </c>
      <c r="C24" s="9">
        <f>SUM(C8:C23)</f>
        <v>11006</v>
      </c>
      <c r="D24" s="9">
        <f t="shared" ref="D24:M24" si="6">SUM(D8:D23)</f>
        <v>610</v>
      </c>
      <c r="E24" s="9">
        <f t="shared" si="6"/>
        <v>84</v>
      </c>
      <c r="F24" s="9">
        <f t="shared" si="6"/>
        <v>496</v>
      </c>
      <c r="G24" s="9">
        <f t="shared" si="6"/>
        <v>12196</v>
      </c>
      <c r="H24" s="9">
        <f t="shared" si="6"/>
        <v>17</v>
      </c>
      <c r="I24" s="9">
        <f t="shared" si="6"/>
        <v>43</v>
      </c>
      <c r="J24" s="9">
        <f t="shared" si="6"/>
        <v>0</v>
      </c>
      <c r="K24" s="9">
        <f t="shared" si="6"/>
        <v>10</v>
      </c>
      <c r="L24" s="9">
        <f t="shared" si="6"/>
        <v>0</v>
      </c>
      <c r="M24" s="9">
        <f t="shared" si="6"/>
        <v>70</v>
      </c>
      <c r="P24" s="5" t="s">
        <v>23</v>
      </c>
      <c r="Q24" s="9">
        <f>SUM(Q8:Q23)</f>
        <v>12601</v>
      </c>
      <c r="R24" s="9">
        <f t="shared" ref="R24:T24" si="7">SUM(R8:R23)</f>
        <v>574</v>
      </c>
      <c r="S24" s="9">
        <f t="shared" si="7"/>
        <v>84</v>
      </c>
      <c r="T24" s="9">
        <f t="shared" si="7"/>
        <v>633</v>
      </c>
      <c r="U24" s="9">
        <f>SUM(U8:U23)</f>
        <v>13892</v>
      </c>
      <c r="V24" s="9">
        <f>SUM(V8:V23)</f>
        <v>10</v>
      </c>
      <c r="W24" s="9">
        <f t="shared" ref="W24:AA24" si="8">SUM(W8:W23)</f>
        <v>55</v>
      </c>
      <c r="X24" s="9">
        <f t="shared" si="8"/>
        <v>0</v>
      </c>
      <c r="Y24" s="9">
        <f t="shared" si="8"/>
        <v>26</v>
      </c>
      <c r="Z24" s="9">
        <f t="shared" si="8"/>
        <v>0</v>
      </c>
      <c r="AA24" s="9">
        <f t="shared" si="8"/>
        <v>91</v>
      </c>
      <c r="AC24" s="5" t="s">
        <v>23</v>
      </c>
      <c r="AD24" s="11">
        <f>SUM(AD8:AD23)</f>
        <v>12914</v>
      </c>
      <c r="AE24" s="11">
        <f t="shared" ref="AE24:AH24" si="9">SUM(AE8:AE23)</f>
        <v>503</v>
      </c>
      <c r="AF24" s="11">
        <f t="shared" si="9"/>
        <v>72</v>
      </c>
      <c r="AG24" s="11">
        <f t="shared" si="9"/>
        <v>983</v>
      </c>
      <c r="AH24" s="11">
        <f t="shared" si="9"/>
        <v>14472</v>
      </c>
      <c r="AI24" s="9">
        <f>SUM(AI8:AI23)</f>
        <v>13</v>
      </c>
      <c r="AJ24" s="9">
        <f t="shared" ref="AJ24:AN24" si="10">SUM(AJ8:AJ23)</f>
        <v>57</v>
      </c>
      <c r="AK24" s="9">
        <f t="shared" si="10"/>
        <v>0</v>
      </c>
      <c r="AL24" s="9">
        <f t="shared" si="10"/>
        <v>32</v>
      </c>
      <c r="AM24" s="9">
        <f t="shared" si="10"/>
        <v>0</v>
      </c>
      <c r="AN24" s="9">
        <f t="shared" si="10"/>
        <v>102</v>
      </c>
    </row>
    <row r="25" spans="2:40" ht="14.25" customHeight="1">
      <c r="B25" s="3">
        <v>2022</v>
      </c>
      <c r="P25" s="3">
        <v>2022</v>
      </c>
      <c r="AC25" s="3">
        <v>2022</v>
      </c>
    </row>
    <row r="26" spans="2:40" ht="14.25" customHeight="1">
      <c r="B26" s="1">
        <v>2021</v>
      </c>
      <c r="P26" s="1">
        <v>2021</v>
      </c>
      <c r="AC26" s="1">
        <v>2021</v>
      </c>
    </row>
    <row r="27" spans="2:40" ht="14.25" customHeight="1">
      <c r="B27" s="1">
        <v>2020</v>
      </c>
      <c r="P27" s="1">
        <v>2020</v>
      </c>
      <c r="AC27" s="1">
        <v>2020</v>
      </c>
    </row>
    <row r="28" spans="2:40" ht="14.25" customHeight="1">
      <c r="B28" s="4">
        <v>2019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P28" s="4">
        <v>2019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C28" s="4">
        <v>2019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2:40" ht="14.25" customHeight="1"/>
    <row r="30" spans="2:40" ht="14.25" customHeight="1"/>
    <row r="31" spans="2:40" ht="14.25" customHeight="1"/>
    <row r="32" spans="2:40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5">
    <mergeCell ref="AI5:AM5"/>
    <mergeCell ref="AN5:AN6"/>
    <mergeCell ref="C5:F5"/>
    <mergeCell ref="AA5:AA6"/>
    <mergeCell ref="G5:G6"/>
    <mergeCell ref="H5:L5"/>
    <mergeCell ref="V5:Z5"/>
    <mergeCell ref="AC5:AC6"/>
    <mergeCell ref="AD5:AG5"/>
    <mergeCell ref="AH5:AH6"/>
    <mergeCell ref="B5:B6"/>
    <mergeCell ref="U5:U6"/>
    <mergeCell ref="M5:M6"/>
    <mergeCell ref="P5:P6"/>
    <mergeCell ref="Q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2026-05-17T15:54:31Z</dcterms:modified>
</cp:coreProperties>
</file>