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D1846E4C-1FE5-498D-AB5C-F7FFA31A4B1B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D23" i="1"/>
  <c r="D26" i="1" s="1"/>
  <c r="C23" i="1"/>
  <c r="C26" i="1" s="1"/>
  <c r="E22" i="1"/>
  <c r="P21" i="1"/>
  <c r="K20" i="1"/>
  <c r="P19" i="1"/>
  <c r="K19" i="1"/>
  <c r="E19" i="1"/>
  <c r="P11" i="1"/>
  <c r="P26" i="1" s="1"/>
  <c r="K11" i="1"/>
  <c r="K26" i="1" s="1"/>
  <c r="E11" i="1"/>
  <c r="O9" i="1"/>
  <c r="O26" i="1" s="1"/>
  <c r="N9" i="1"/>
  <c r="N26" i="1" s="1"/>
  <c r="E8" i="1"/>
  <c r="E23" i="1" l="1"/>
  <c r="E26" i="1" s="1"/>
</calcChain>
</file>

<file path=xl/sharedStrings.xml><?xml version="1.0" encoding="utf-8"?>
<sst xmlns="http://schemas.openxmlformats.org/spreadsheetml/2006/main" count="117" uniqueCount="38">
  <si>
    <t>Kecamatan Punggelan</t>
  </si>
  <si>
    <t>Tahun 2023</t>
  </si>
  <si>
    <t>Tahun 2024</t>
  </si>
  <si>
    <t>Tahun 2025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</si>
  <si>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</si>
  <si>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</si>
  <si>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</si>
  <si>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</si>
  <si>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</si>
  <si>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</si>
  <si>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</si>
  <si>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</si>
  <si>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</si>
  <si>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</si>
  <si>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</si>
  <si>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</si>
  <si>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</si>
  <si>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</si>
  <si>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</si>
  <si>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</si>
  <si>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</si>
  <si>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</si>
  <si>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</si>
  <si>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</si>
  <si>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</si>
  <si>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</si>
  <si>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NA</t>
  </si>
  <si>
    <t>Tabel : 9.1  Banyaknya Dana Pembangunan Desa/Pemberdayaan Kelurahan (Rupiah) di</t>
  </si>
  <si>
    <t>Desa</t>
  </si>
  <si>
    <t>Besarnya Dana Pembangunan Desa/Pemberdayaan Kelurahan (Rupiah)</t>
  </si>
  <si>
    <t>Realisasi (Rupiah)</t>
  </si>
  <si>
    <t>Sisa (Rupiah)</t>
  </si>
  <si>
    <t>943.046.906</t>
  </si>
  <si>
    <t>928.893.606</t>
  </si>
  <si>
    <t xml:space="preserve">  14.153.300</t>
  </si>
  <si>
    <t>1.603.906.899</t>
  </si>
  <si>
    <t>1.591.641.450</t>
  </si>
  <si>
    <t>12.265.449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</si>
</sst>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_(* #,##0_);_(* \(#,##0\);_(* &quot;-&quot;_);_(@_)"/>
    <numFmt numFmtId="167" formatCode="_-* #,##0_-;\-* #,##0_-;_-* &quot;-&quot;??_-;_-@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2" fillId="0" borderId="0" xfId="0" applyNumberFormat="1" applyFont="1"/>
    <xf numFmtId="165" fontId="1" fillId="0" borderId="0" xfId="0" applyNumberFormat="1" applyFont="1"/>
    <xf numFmtId="164" fontId="1" fillId="0" borderId="0" xfId="0" applyNumberFormat="1" applyFont="1"/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7" fontId="1" fillId="0" borderId="0" xfId="0" applyNumberFormat="1" applyFont="1"/>
    <xf numFmtId="0" fontId="1" fillId="0" borderId="0" xfId="0" applyFont="1" applyAlignment="1">
      <alignment vertical="top" wrapText="1"/>
    </xf>
    <xf numFmtId="3" fontId="3" fillId="0" borderId="0" xfId="0" applyNumberFormat="1" applyFont="1"/>
    <xf numFmtId="4" fontId="1" fillId="0" borderId="0" xfId="0" applyNumberFormat="1" applyFont="1"/>
    <xf numFmtId="1" fontId="1" fillId="0" borderId="0" xfId="0" applyNumberFormat="1" applyFont="1"/>
    <xf numFmtId="1" fontId="2" fillId="0" borderId="0" xfId="0" applyNumberFormat="1" applyFont="1"/>
    <xf numFmtId="164" fontId="3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 vertical="top"/>
    </xf>
    <xf numFmtId="3" fontId="3" fillId="0" borderId="0" xfId="0" applyNumberFormat="1" applyFont="1" applyAlignment="1">
      <alignment horizontal="right"/>
    </xf>
    <xf numFmtId="165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A1:Z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0.5546875" customWidth="1"/>
    <col min="3" max="4" width="20.88671875" customWidth="1"/>
    <col min="5" max="5" width="21.109375" customWidth="1"/>
    <col min="6" max="7" width="8.6640625" customWidth="1"/>
    <col min="8" max="8" width="20.5546875" customWidth="1"/>
    <col min="9" max="10" width="20.88671875" customWidth="1"/>
    <col min="11" max="11" width="21.109375" customWidth="1"/>
    <col min="12" max="12" width="8.6640625" customWidth="1"/>
    <col min="13" max="13" width="23.109375" customWidth="1"/>
    <col min="14" max="14" width="20.88671875" customWidth="1"/>
    <col min="15" max="15" width="15.88671875" customWidth="1"/>
    <col min="16" max="16" width="15.6640625" customWidth="1"/>
    <col min="17" max="26" width="8.6640625" customWidth="1"/>
  </cols>
  <sheetData>
    <row r="1" spans="2:16" ht="14.25" customHeight="1"/>
    <row r="2" spans="2:16" ht="14.25" customHeight="1">
      <c r="B2" s="1" t="s">
        <v>27</v>
      </c>
      <c r="H2" s="1" t="s">
        <v>27</v>
      </c>
      <c r="M2" s="1" t="s">
        <v>27</v>
      </c>
    </row>
    <row r="3" spans="2:16" ht="14.25" customHeight="1">
      <c r="B3" s="1" t="s">
        <v>0</v>
      </c>
      <c r="H3" s="1" t="s">
        <v>0</v>
      </c>
      <c r="M3" s="1" t="s">
        <v>0</v>
      </c>
    </row>
    <row r="4" spans="2:16" ht="14.25" customHeight="1">
      <c r="B4" s="1" t="s">
        <v>1</v>
      </c>
      <c r="H4" s="1" t="s">
        <v>2</v>
      </c>
      <c r="M4" s="1" t="s">
        <v>3</v>
      </c>
    </row>
    <row r="5" spans="2:16" ht="14.25" customHeight="1">
      <c r="B5" s="14" t="s">
        <v>28</v>
      </c>
      <c r="C5" s="15" t="s">
        <v>29</v>
      </c>
      <c r="D5" s="15" t="s">
        <v>30</v>
      </c>
      <c r="E5" s="15" t="s">
        <v>31</v>
      </c>
      <c r="H5" s="14" t="s">
        <v>28</v>
      </c>
      <c r="I5" s="15" t="s">
        <v>29</v>
      </c>
      <c r="J5" s="15" t="s">
        <v>30</v>
      </c>
      <c r="K5" s="15" t="s">
        <v>31</v>
      </c>
      <c r="M5" s="14" t="s">
        <v>28</v>
      </c>
      <c r="N5" s="15" t="s">
        <v>29</v>
      </c>
      <c r="O5" s="15" t="s">
        <v>30</v>
      </c>
      <c r="P5" s="15" t="s">
        <v>31</v>
      </c>
    </row>
    <row r="6" spans="2:16" ht="52.5" customHeight="1">
      <c r="B6" s="13"/>
      <c r="C6" s="13"/>
      <c r="D6" s="13"/>
      <c r="E6" s="13"/>
      <c r="H6" s="13"/>
      <c r="I6" s="13"/>
      <c r="J6" s="13"/>
      <c r="K6" s="13"/>
      <c r="M6" s="13"/>
      <c r="N6" s="13"/>
      <c r="O6" s="13"/>
      <c r="P6" s="13"/>
    </row>
    <row r="7" spans="2:16" ht="14.25" customHeight="1">
      <c r="B7" s="4" t="s">
        <v>4</v>
      </c>
      <c r="C7" s="5" t="s">
        <v>5</v>
      </c>
      <c r="D7" s="5" t="s">
        <v>6</v>
      </c>
      <c r="E7" s="5" t="s">
        <v>25</v>
      </c>
      <c r="H7" s="4" t="s">
        <v>4</v>
      </c>
      <c r="I7" s="5" t="s">
        <v>5</v>
      </c>
      <c r="J7" s="5" t="s">
        <v>6</v>
      </c>
      <c r="K7" s="5" t="s">
        <v>25</v>
      </c>
      <c r="M7" s="4" t="s">
        <v>4</v>
      </c>
      <c r="N7" s="5" t="s">
        <v>5</v>
      </c>
      <c r="O7" s="5" t="s">
        <v>6</v>
      </c>
      <c r="P7" s="5" t="s">
        <v>25</v>
      </c>
    </row>
    <row r="8" spans="2:16" ht="14.25" customHeight="1">
      <c r="B8" s="1" t="s">
        <v>7</v>
      </c>
      <c r="C8" s="11">
        <v>211648600</v>
      </c>
      <c r="D8" s="11">
        <v>196866881</v>
      </c>
      <c r="E8" s="11">
        <f>C8-D8</f>
        <v>14781719</v>
      </c>
      <c r="H8" s="1" t="s">
        <v>7</v>
      </c>
      <c r="I8" s="11">
        <v>1158490217</v>
      </c>
      <c r="J8" s="11">
        <v>1156513592</v>
      </c>
      <c r="K8" s="11"/>
      <c r="M8" s="1" t="s">
        <v>7</v>
      </c>
      <c r="N8" s="6" t="s">
        <v>26</v>
      </c>
      <c r="O8" s="6" t="s">
        <v>26</v>
      </c>
      <c r="P8" s="6" t="s">
        <v>26</v>
      </c>
    </row>
    <row r="9" spans="2:16" ht="14.25" customHeight="1">
      <c r="B9" s="1" t="s">
        <v>8</v>
      </c>
      <c r="H9" s="1" t="s">
        <v>8</v>
      </c>
      <c r="M9" s="1" t="s">
        <v>8</v>
      </c>
      <c r="N9" s="6">
        <f t="shared" ref="N9:O9" si="0">298914607+677346000</f>
        <v>976260607</v>
      </c>
      <c r="O9" s="6">
        <f t="shared" si="0"/>
        <v>976260607</v>
      </c>
      <c r="P9" s="6">
        <v>0</v>
      </c>
    </row>
    <row r="10" spans="2:16" ht="14.25" customHeight="1">
      <c r="B10" s="1" t="s">
        <v>9</v>
      </c>
      <c r="H10" s="1" t="s">
        <v>9</v>
      </c>
      <c r="I10" s="10">
        <v>1097664500</v>
      </c>
      <c r="J10" s="10">
        <v>1040040449</v>
      </c>
      <c r="K10" s="10">
        <v>57614001</v>
      </c>
      <c r="M10" s="1" t="s">
        <v>9</v>
      </c>
      <c r="N10" s="6" t="s">
        <v>26</v>
      </c>
      <c r="O10" s="6" t="s">
        <v>26</v>
      </c>
      <c r="P10" s="6" t="s">
        <v>26</v>
      </c>
    </row>
    <row r="11" spans="2:16" ht="14.25" customHeight="1">
      <c r="B11" s="1" t="s">
        <v>10</v>
      </c>
      <c r="C11" s="9">
        <v>2049887383</v>
      </c>
      <c r="D11" s="9">
        <v>1986544385</v>
      </c>
      <c r="E11" s="11">
        <f>C11-D11</f>
        <v>63342998</v>
      </c>
      <c r="H11" s="1" t="s">
        <v>10</v>
      </c>
      <c r="I11" s="20">
        <v>2355387161</v>
      </c>
      <c r="J11" s="20">
        <v>2306967007</v>
      </c>
      <c r="K11" s="11">
        <f>I11-J11</f>
        <v>48420154</v>
      </c>
      <c r="M11" s="1" t="s">
        <v>10</v>
      </c>
      <c r="N11" s="9">
        <v>2193232164</v>
      </c>
      <c r="O11" s="9">
        <v>2038064763</v>
      </c>
      <c r="P11" s="11">
        <f>N11-O11</f>
        <v>155167401</v>
      </c>
    </row>
    <row r="12" spans="2:16" ht="14.25" customHeight="1">
      <c r="B12" s="1" t="s">
        <v>11</v>
      </c>
      <c r="H12" s="1" t="s">
        <v>11</v>
      </c>
      <c r="M12" s="1" t="s">
        <v>11</v>
      </c>
      <c r="N12" s="10">
        <v>2590533300</v>
      </c>
      <c r="O12" s="10">
        <v>2107749817</v>
      </c>
      <c r="P12" s="10">
        <v>482783483</v>
      </c>
    </row>
    <row r="13" spans="2:16" ht="14.25" customHeight="1">
      <c r="B13" s="1" t="s">
        <v>12</v>
      </c>
      <c r="C13" s="11">
        <v>750275000</v>
      </c>
      <c r="D13" s="11">
        <v>750275000</v>
      </c>
      <c r="E13" s="1">
        <v>0</v>
      </c>
      <c r="H13" s="1" t="s">
        <v>12</v>
      </c>
      <c r="I13" s="11"/>
      <c r="J13" s="11"/>
      <c r="K13" s="1"/>
      <c r="M13" s="1" t="s">
        <v>12</v>
      </c>
      <c r="N13" s="6" t="s">
        <v>26</v>
      </c>
      <c r="O13" s="6" t="s">
        <v>26</v>
      </c>
      <c r="P13" s="6" t="s">
        <v>26</v>
      </c>
    </row>
    <row r="14" spans="2:16" ht="14.25" customHeight="1">
      <c r="B14" s="1" t="s">
        <v>13</v>
      </c>
      <c r="C14" s="1">
        <v>1687719999</v>
      </c>
      <c r="D14" s="1">
        <v>1650577693</v>
      </c>
      <c r="E14" s="1">
        <v>37141302</v>
      </c>
      <c r="H14" s="1" t="s">
        <v>13</v>
      </c>
      <c r="I14" s="1"/>
      <c r="J14" s="1"/>
      <c r="K14" s="1"/>
      <c r="M14" s="1" t="s">
        <v>13</v>
      </c>
      <c r="N14" s="6" t="s">
        <v>26</v>
      </c>
      <c r="O14" s="6" t="s">
        <v>26</v>
      </c>
      <c r="P14" s="6" t="s">
        <v>26</v>
      </c>
    </row>
    <row r="15" spans="2:16" ht="14.25" customHeight="1">
      <c r="B15" s="1" t="s">
        <v>14</v>
      </c>
      <c r="H15" s="1" t="s">
        <v>14</v>
      </c>
      <c r="M15" s="1" t="s">
        <v>14</v>
      </c>
      <c r="N15" s="6" t="s">
        <v>26</v>
      </c>
      <c r="O15" s="6" t="s">
        <v>26</v>
      </c>
      <c r="P15" s="6" t="s">
        <v>26</v>
      </c>
    </row>
    <row r="16" spans="2:16" ht="14.25" customHeight="1">
      <c r="B16" s="1" t="s">
        <v>15</v>
      </c>
      <c r="C16" s="21">
        <v>1235298512</v>
      </c>
      <c r="D16" s="21">
        <v>1231712153</v>
      </c>
      <c r="E16" s="21">
        <v>3586359</v>
      </c>
      <c r="H16" s="1" t="s">
        <v>15</v>
      </c>
      <c r="I16" s="21">
        <v>2008139400</v>
      </c>
      <c r="J16" s="21">
        <v>2001780400</v>
      </c>
      <c r="K16" s="21">
        <v>6359000</v>
      </c>
      <c r="M16" s="1" t="s">
        <v>15</v>
      </c>
      <c r="N16" s="17" t="s">
        <v>32</v>
      </c>
      <c r="O16" s="17" t="s">
        <v>33</v>
      </c>
      <c r="P16" s="17" t="s">
        <v>34</v>
      </c>
    </row>
    <row r="17" spans="1:26" ht="14.25" customHeight="1">
      <c r="B17" s="1" t="s">
        <v>16</v>
      </c>
      <c r="H17" s="1" t="s">
        <v>16</v>
      </c>
      <c r="I17" s="22" t="s">
        <v>35</v>
      </c>
      <c r="J17" s="1" t="s">
        <v>36</v>
      </c>
      <c r="K17" s="1" t="s">
        <v>37</v>
      </c>
      <c r="M17" s="1" t="s">
        <v>16</v>
      </c>
      <c r="N17" s="23">
        <v>1515234000</v>
      </c>
      <c r="O17" s="6">
        <v>1476731300</v>
      </c>
      <c r="P17" s="6">
        <v>38502700</v>
      </c>
    </row>
    <row r="18" spans="1:26" ht="14.25" customHeight="1">
      <c r="B18" s="1" t="s">
        <v>17</v>
      </c>
      <c r="H18" s="1" t="s">
        <v>17</v>
      </c>
      <c r="M18" s="1" t="s">
        <v>17</v>
      </c>
      <c r="N18" s="6" t="s">
        <v>26</v>
      </c>
      <c r="O18" s="6" t="s">
        <v>26</v>
      </c>
      <c r="P18" s="6" t="s">
        <v>26</v>
      </c>
    </row>
    <row r="19" spans="1:26" ht="14.25" customHeight="1">
      <c r="B19" s="1" t="s">
        <v>18</v>
      </c>
      <c r="C19" s="7">
        <v>998859000</v>
      </c>
      <c r="D19" s="7">
        <v>995944000</v>
      </c>
      <c r="E19" s="10">
        <f>C19-D19</f>
        <v>2915000</v>
      </c>
      <c r="H19" s="1" t="s">
        <v>18</v>
      </c>
      <c r="I19" s="7">
        <v>1125682172</v>
      </c>
      <c r="J19" s="7">
        <v>1076167500</v>
      </c>
      <c r="K19" s="10">
        <f t="shared" ref="K19:K20" si="1">I19-J19</f>
        <v>49514672</v>
      </c>
      <c r="M19" s="1" t="s">
        <v>18</v>
      </c>
      <c r="N19" s="6">
        <v>1303825000</v>
      </c>
      <c r="O19" s="6">
        <v>1294528000</v>
      </c>
      <c r="P19" s="6">
        <f>N19-O19</f>
        <v>9297000</v>
      </c>
    </row>
    <row r="20" spans="1:26" ht="14.25" customHeight="1">
      <c r="B20" s="1" t="s">
        <v>19</v>
      </c>
      <c r="C20" s="24">
        <v>1427524212</v>
      </c>
      <c r="D20" s="24">
        <v>1402695687</v>
      </c>
      <c r="E20" s="24">
        <v>24828525</v>
      </c>
      <c r="H20" s="1" t="s">
        <v>19</v>
      </c>
      <c r="I20" s="25">
        <v>2008855883</v>
      </c>
      <c r="J20" s="16">
        <v>2006451985</v>
      </c>
      <c r="K20" s="12">
        <f t="shared" si="1"/>
        <v>2403898</v>
      </c>
      <c r="M20" s="1" t="s">
        <v>19</v>
      </c>
      <c r="N20" s="26">
        <v>1427524212</v>
      </c>
      <c r="O20" s="26">
        <v>1402695687</v>
      </c>
      <c r="P20" s="26">
        <v>24828525</v>
      </c>
    </row>
    <row r="21" spans="1:26" ht="14.25" customHeight="1">
      <c r="B21" s="1" t="s">
        <v>20</v>
      </c>
      <c r="C21" s="7">
        <v>155730500</v>
      </c>
      <c r="D21" s="7">
        <v>155730500</v>
      </c>
      <c r="E21" s="1">
        <v>0</v>
      </c>
      <c r="H21" s="1" t="s">
        <v>20</v>
      </c>
      <c r="I21" s="7"/>
      <c r="J21" s="7"/>
      <c r="K21" s="1"/>
      <c r="M21" s="1" t="s">
        <v>20</v>
      </c>
      <c r="N21" s="10">
        <v>3041466000</v>
      </c>
      <c r="O21" s="10">
        <v>2568936000</v>
      </c>
      <c r="P21" s="10">
        <f>N21-O21</f>
        <v>472530000</v>
      </c>
    </row>
    <row r="22" spans="1:26" ht="14.25" customHeight="1">
      <c r="B22" s="1" t="s">
        <v>21</v>
      </c>
      <c r="C22" s="18">
        <v>524206200</v>
      </c>
      <c r="D22" s="18">
        <v>522808200</v>
      </c>
      <c r="E22" s="18">
        <f t="shared" ref="E22:E23" si="2">C22-D22</f>
        <v>1398000</v>
      </c>
      <c r="H22" s="1" t="s">
        <v>21</v>
      </c>
      <c r="I22" s="18">
        <v>2641661000</v>
      </c>
      <c r="J22" s="18">
        <v>2641661000</v>
      </c>
      <c r="K22" s="12">
        <v>0</v>
      </c>
      <c r="M22" s="1" t="s">
        <v>21</v>
      </c>
      <c r="N22" s="6" t="s">
        <v>26</v>
      </c>
      <c r="O22" s="6" t="s">
        <v>26</v>
      </c>
      <c r="P22" s="6" t="s">
        <v>26</v>
      </c>
    </row>
    <row r="23" spans="1:26" ht="14.25" customHeight="1">
      <c r="B23" s="1" t="s">
        <v>22</v>
      </c>
      <c r="C23" s="12">
        <f>455587132+403903100</f>
        <v>859490232</v>
      </c>
      <c r="D23" s="12">
        <f>452728000+403873100</f>
        <v>856601100</v>
      </c>
      <c r="E23" s="12">
        <f t="shared" si="2"/>
        <v>2889132</v>
      </c>
      <c r="H23" s="1" t="s">
        <v>22</v>
      </c>
      <c r="I23" s="12"/>
      <c r="J23" s="12"/>
      <c r="K23" s="12"/>
      <c r="M23" s="1" t="s">
        <v>22</v>
      </c>
      <c r="N23" s="6" t="s">
        <v>26</v>
      </c>
      <c r="O23" s="6" t="s">
        <v>26</v>
      </c>
      <c r="P23" s="6" t="s">
        <v>26</v>
      </c>
    </row>
    <row r="24" spans="1:26" ht="14.25" customHeight="1">
      <c r="A24" s="1"/>
      <c r="B24" s="1" t="s">
        <v>23</v>
      </c>
      <c r="C24" s="1">
        <v>138798000</v>
      </c>
      <c r="D24" s="1">
        <v>138798000</v>
      </c>
      <c r="E24" s="1">
        <v>0</v>
      </c>
      <c r="F24" s="1"/>
      <c r="G24" s="1"/>
      <c r="H24" s="1" t="s">
        <v>23</v>
      </c>
      <c r="I24" s="1">
        <v>138798000</v>
      </c>
      <c r="J24" s="1">
        <v>138798000</v>
      </c>
      <c r="K24" s="1">
        <v>0</v>
      </c>
      <c r="L24" s="1"/>
      <c r="M24" s="1" t="s">
        <v>23</v>
      </c>
      <c r="N24" s="8">
        <v>138798000</v>
      </c>
      <c r="O24" s="8">
        <v>138798000</v>
      </c>
      <c r="P24" s="8">
        <v>0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3" t="s">
        <v>24</v>
      </c>
      <c r="C26" s="27">
        <f t="shared" ref="C26:E26" si="3">SUM(C8:C25)</f>
        <v>10039437638</v>
      </c>
      <c r="D26" s="27">
        <f t="shared" si="3"/>
        <v>9888553599</v>
      </c>
      <c r="E26" s="27">
        <f t="shared" si="3"/>
        <v>150883035</v>
      </c>
      <c r="F26" s="1"/>
      <c r="G26" s="1"/>
      <c r="H26" s="3" t="s">
        <v>24</v>
      </c>
      <c r="I26" s="27">
        <f t="shared" ref="I26:K26" si="4">SUM(I8:I25)</f>
        <v>12534678333</v>
      </c>
      <c r="J26" s="27">
        <f t="shared" si="4"/>
        <v>12368379933</v>
      </c>
      <c r="K26" s="27">
        <f t="shared" si="4"/>
        <v>164311725</v>
      </c>
      <c r="L26" s="1"/>
      <c r="M26" s="3" t="s">
        <v>24</v>
      </c>
      <c r="N26" s="27">
        <f t="shared" ref="N26:P26" si="5">SUM(N8:N24)</f>
        <v>13186873283</v>
      </c>
      <c r="O26" s="27">
        <f t="shared" si="5"/>
        <v>12003764174</v>
      </c>
      <c r="P26" s="27">
        <f t="shared" si="5"/>
        <v>1183109109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B27" s="8">
        <v>2022</v>
      </c>
      <c r="C27" s="12">
        <v>6061792183</v>
      </c>
      <c r="D27" s="12">
        <v>60051372111</v>
      </c>
      <c r="E27" s="12">
        <v>56653968</v>
      </c>
      <c r="H27" s="8">
        <v>2022</v>
      </c>
      <c r="I27" s="12">
        <v>6061792183</v>
      </c>
      <c r="J27" s="12">
        <v>60051372111</v>
      </c>
      <c r="K27" s="12">
        <v>56653968</v>
      </c>
      <c r="M27" s="8">
        <v>2022</v>
      </c>
      <c r="N27" s="12"/>
      <c r="O27" s="12"/>
      <c r="P27" s="12"/>
    </row>
    <row r="28" spans="1:26" ht="14.25" customHeight="1">
      <c r="B28" s="1">
        <v>2020</v>
      </c>
      <c r="H28" s="1">
        <v>2020</v>
      </c>
      <c r="M28" s="1">
        <v>2020</v>
      </c>
    </row>
    <row r="29" spans="1:26" ht="14.25" customHeight="1">
      <c r="B29" s="1">
        <v>2019</v>
      </c>
      <c r="H29" s="1">
        <v>2019</v>
      </c>
      <c r="M29" s="1">
        <v>2019</v>
      </c>
    </row>
    <row r="30" spans="1:26" ht="14.25" customHeight="1">
      <c r="B30" s="2">
        <v>2018</v>
      </c>
      <c r="C30" s="2"/>
      <c r="D30" s="2"/>
      <c r="E30" s="2"/>
      <c r="H30" s="2">
        <v>2018</v>
      </c>
      <c r="I30" s="2"/>
      <c r="J30" s="2"/>
      <c r="K30" s="2"/>
      <c r="M30" s="2">
        <v>2018</v>
      </c>
      <c r="N30" s="2"/>
      <c r="O30" s="2"/>
      <c r="P30" s="2"/>
    </row>
    <row r="31" spans="1:26" ht="14.25" customHeight="1"/>
    <row r="32" spans="1:26" ht="14.25" customHeight="1">
      <c r="B32" s="19"/>
      <c r="C32" s="19"/>
      <c r="H32" s="19"/>
      <c r="I32" s="19"/>
    </row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12">
    <mergeCell ref="I5:I6"/>
    <mergeCell ref="B5:B6"/>
    <mergeCell ref="K5:K6"/>
    <mergeCell ref="J5:J6"/>
    <mergeCell ref="M5:M6"/>
    <mergeCell ref="N5:N6"/>
    <mergeCell ref="O5:O6"/>
    <mergeCell ref="P5:P6"/>
    <mergeCell ref="C5:C6"/>
    <mergeCell ref="D5:D6"/>
    <mergeCell ref="E5:E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2026-04-21T03:55:26Z</dcterms:modified>
</cp:coreProperties>
</file>