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C4328D75-F0B5-4451-9A78-B1C7A3D261C9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26" i="1" l="1"/>
  <c r="AU26" i="1"/>
  <c r="AT26" i="1"/>
  <c r="AS26" i="1"/>
  <c r="AR26" i="1"/>
  <c r="AQ26" i="1"/>
  <c r="AP26" i="1"/>
  <c r="AO26" i="1"/>
  <c r="AN26" i="1"/>
  <c r="AM26" i="1"/>
  <c r="AL26" i="1"/>
  <c r="AK26" i="1"/>
  <c r="AF26" i="1"/>
  <c r="AD26" i="1"/>
  <c r="AC26" i="1"/>
  <c r="Z26" i="1"/>
  <c r="Y26" i="1"/>
  <c r="X26" i="1"/>
  <c r="T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W24" i="1"/>
  <c r="AG24" i="1"/>
  <c r="P24" i="1"/>
  <c r="AW23" i="1"/>
  <c r="AG23" i="1"/>
  <c r="P23" i="1"/>
  <c r="AW22" i="1"/>
  <c r="AG22" i="1"/>
  <c r="P22" i="1"/>
  <c r="AQ21" i="1"/>
  <c r="AJ21" i="1"/>
  <c r="AJ26" i="1" s="1"/>
  <c r="P21" i="1"/>
  <c r="AW20" i="1"/>
  <c r="AE20" i="1"/>
  <c r="AE26" i="1" s="1"/>
  <c r="AB20" i="1"/>
  <c r="AB26" i="1" s="1"/>
  <c r="AA20" i="1"/>
  <c r="AA26" i="1" s="1"/>
  <c r="Y20" i="1"/>
  <c r="X20" i="1"/>
  <c r="W20" i="1"/>
  <c r="W26" i="1" s="1"/>
  <c r="V20" i="1"/>
  <c r="V26" i="1" s="1"/>
  <c r="U20" i="1"/>
  <c r="U26" i="1" s="1"/>
  <c r="P20" i="1"/>
  <c r="AW19" i="1"/>
  <c r="AG19" i="1"/>
  <c r="P19" i="1"/>
  <c r="AW18" i="1"/>
  <c r="AG18" i="1"/>
  <c r="P18" i="1"/>
  <c r="AW17" i="1"/>
  <c r="P17" i="1"/>
  <c r="AW16" i="1"/>
  <c r="AG16" i="1"/>
  <c r="P16" i="1"/>
  <c r="AW15" i="1"/>
  <c r="AG15" i="1"/>
  <c r="P15" i="1"/>
  <c r="AW14" i="1"/>
  <c r="AG14" i="1"/>
  <c r="P14" i="1"/>
  <c r="AW13" i="1"/>
  <c r="P13" i="1"/>
  <c r="AW12" i="1"/>
  <c r="P12" i="1"/>
  <c r="AW11" i="1"/>
  <c r="AG11" i="1"/>
  <c r="P11" i="1"/>
  <c r="AW10" i="1"/>
  <c r="P10" i="1"/>
  <c r="AW9" i="1"/>
  <c r="AG9" i="1"/>
  <c r="P9" i="1"/>
  <c r="P26" i="1" s="1"/>
  <c r="AW8" i="1"/>
  <c r="P8" i="1"/>
  <c r="AG20" i="1" l="1"/>
  <c r="AG26" i="1" s="1"/>
  <c r="AW21" i="1"/>
  <c r="AW26" i="1" s="1"/>
</calcChain>
</file>

<file path=xl/sharedStrings.xml><?xml version="1.0" encoding="utf-8"?>
<sst xmlns="http://schemas.openxmlformats.org/spreadsheetml/2006/main" count="171" uniqueCount="47">
  <si>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</si>
  <si>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</si>
  <si>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</si>
  <si>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</si>
  <si>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</si>
  <si>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</si>
  <si>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</si>
  <si>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</si>
  <si>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</si>
  <si>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</si>
  <si>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</si>
  <si>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</si>
  <si>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</si>
  <si>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</si>
  <si>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</si>
  <si>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</si>
  <si>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</si>
  <si>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</si>
  <si>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</si>
  <si>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</si>
  <si>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</si>
  <si>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</si>
  <si>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</si>
  <si>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</si>
  <si>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</si>
  <si>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</si>
  <si>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</si>
  <si>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</si>
  <si>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(6)</t>
  </si>
  <si>
    <t>-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</si>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</sst>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AW1001"/>
  <sheetViews>
    <sheetView tabSelected="1" workbookViewId="0">
      <selection activeCell="D15" sqref="A1:XFD1048576"/>
    </sheetView>
  </sheetViews>
  <sheetFormatPr defaultColWidth="14.44140625" defaultRowHeight="14.4"/>
  <cols>
    <col min="1" max="1" width="8.6640625" style="2" customWidth="1"/>
    <col min="2" max="2" width="25.88671875" style="2" customWidth="1"/>
    <col min="3" max="3" width="9.109375" style="2" customWidth="1"/>
    <col min="4" max="4" width="6.44140625" style="2" customWidth="1"/>
    <col min="5" max="5" width="8.88671875" style="2" customWidth="1"/>
    <col min="6" max="6" width="6" style="2" customWidth="1"/>
    <col min="7" max="7" width="7.33203125" style="2" customWidth="1"/>
    <col min="8" max="8" width="8.33203125" style="2" customWidth="1"/>
    <col min="9" max="9" width="6.44140625" style="2" customWidth="1"/>
    <col min="10" max="10" width="8.44140625" style="2" customWidth="1"/>
    <col min="11" max="11" width="6" style="2" customWidth="1"/>
    <col min="12" max="12" width="9.5546875" style="2" customWidth="1"/>
    <col min="13" max="15" width="7.6640625" style="2" customWidth="1"/>
    <col min="16" max="16" width="12.44140625" style="2" customWidth="1"/>
    <col min="17" max="18" width="8.6640625" style="2" customWidth="1"/>
    <col min="19" max="19" width="25.88671875" style="2" customWidth="1"/>
    <col min="20" max="20" width="9.109375" style="2" customWidth="1"/>
    <col min="21" max="21" width="6.44140625" style="2" customWidth="1"/>
    <col min="22" max="22" width="8.88671875" style="2" customWidth="1"/>
    <col min="23" max="23" width="6" style="2" customWidth="1"/>
    <col min="24" max="24" width="7.33203125" style="2" customWidth="1"/>
    <col min="25" max="25" width="8.33203125" style="2" customWidth="1"/>
    <col min="26" max="26" width="6.44140625" style="2" customWidth="1"/>
    <col min="27" max="27" width="8.44140625" style="2" customWidth="1"/>
    <col min="28" max="28" width="6" style="2" customWidth="1"/>
    <col min="29" max="29" width="9.5546875" style="2" customWidth="1"/>
    <col min="30" max="32" width="7.6640625" style="2" customWidth="1"/>
    <col min="33" max="33" width="12.44140625" style="2" customWidth="1"/>
    <col min="34" max="38" width="14.44140625" style="2"/>
    <col min="39" max="39" width="12" style="2" customWidth="1"/>
    <col min="40" max="40" width="12.6640625" style="2" customWidth="1"/>
    <col min="41" max="41" width="13" style="2" customWidth="1"/>
    <col min="42" max="42" width="10.44140625" style="2" customWidth="1"/>
    <col min="43" max="43" width="12" style="2" customWidth="1"/>
    <col min="44" max="44" width="13.44140625" style="2" customWidth="1"/>
    <col min="45" max="45" width="12.33203125" style="2" customWidth="1"/>
    <col min="46" max="46" width="13" style="2" customWidth="1"/>
    <col min="47" max="16384" width="14.44140625" style="2"/>
  </cols>
  <sheetData>
    <row r="1" spans="1:4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9" ht="14.25" customHeight="1">
      <c r="A2" s="1"/>
      <c r="B2" s="1" t="s">
        <v>30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30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I2" s="1" t="s">
        <v>30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4.2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 t="s">
        <v>0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I3" s="1" t="s">
        <v>0</v>
      </c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4.25" customHeight="1">
      <c r="A4" s="1"/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 t="s">
        <v>2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I4" s="3" t="s">
        <v>3</v>
      </c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ht="16.5" customHeight="1">
      <c r="A5" s="1"/>
      <c r="B5" s="10" t="s">
        <v>4</v>
      </c>
      <c r="C5" s="12" t="s">
        <v>31</v>
      </c>
      <c r="D5" s="13"/>
      <c r="E5" s="13"/>
      <c r="F5" s="13"/>
      <c r="G5" s="13"/>
      <c r="H5" s="12" t="s">
        <v>32</v>
      </c>
      <c r="I5" s="13"/>
      <c r="J5" s="13"/>
      <c r="K5" s="13"/>
      <c r="L5" s="12" t="s">
        <v>33</v>
      </c>
      <c r="M5" s="13"/>
      <c r="N5" s="13"/>
      <c r="O5" s="13"/>
      <c r="P5" s="19" t="s">
        <v>5</v>
      </c>
      <c r="Q5" s="1"/>
      <c r="R5" s="1"/>
      <c r="S5" s="10" t="s">
        <v>4</v>
      </c>
      <c r="T5" s="12" t="s">
        <v>31</v>
      </c>
      <c r="U5" s="13"/>
      <c r="V5" s="13"/>
      <c r="W5" s="13"/>
      <c r="X5" s="13"/>
      <c r="Y5" s="12" t="s">
        <v>32</v>
      </c>
      <c r="Z5" s="13"/>
      <c r="AA5" s="13"/>
      <c r="AB5" s="13"/>
      <c r="AC5" s="12" t="s">
        <v>33</v>
      </c>
      <c r="AD5" s="13"/>
      <c r="AE5" s="13"/>
      <c r="AF5" s="13"/>
      <c r="AG5" s="19" t="s">
        <v>5</v>
      </c>
      <c r="AI5" s="10" t="s">
        <v>4</v>
      </c>
      <c r="AJ5" s="12" t="s">
        <v>31</v>
      </c>
      <c r="AK5" s="13"/>
      <c r="AL5" s="13"/>
      <c r="AM5" s="13"/>
      <c r="AN5" s="13"/>
      <c r="AO5" s="12" t="s">
        <v>32</v>
      </c>
      <c r="AP5" s="13"/>
      <c r="AQ5" s="13"/>
      <c r="AR5" s="13"/>
      <c r="AS5" s="12" t="s">
        <v>33</v>
      </c>
      <c r="AT5" s="13"/>
      <c r="AU5" s="13"/>
      <c r="AV5" s="13"/>
      <c r="AW5" s="19" t="s">
        <v>5</v>
      </c>
    </row>
    <row r="6" spans="1:49" ht="43.5" customHeight="1">
      <c r="A6" s="1"/>
      <c r="B6" s="9"/>
      <c r="C6" s="17" t="s">
        <v>34</v>
      </c>
      <c r="D6" s="17" t="s">
        <v>35</v>
      </c>
      <c r="E6" s="17" t="s">
        <v>36</v>
      </c>
      <c r="F6" s="17" t="s">
        <v>37</v>
      </c>
      <c r="G6" s="18" t="s">
        <v>38</v>
      </c>
      <c r="H6" s="17" t="s">
        <v>39</v>
      </c>
      <c r="I6" s="17" t="s">
        <v>40</v>
      </c>
      <c r="J6" s="17" t="s">
        <v>41</v>
      </c>
      <c r="K6" s="17" t="s">
        <v>42</v>
      </c>
      <c r="L6" s="17" t="s">
        <v>43</v>
      </c>
      <c r="M6" s="17" t="s">
        <v>44</v>
      </c>
      <c r="N6" s="17" t="s">
        <v>45</v>
      </c>
      <c r="O6" s="17" t="s">
        <v>46</v>
      </c>
      <c r="P6" s="9"/>
      <c r="Q6" s="1"/>
      <c r="R6" s="1"/>
      <c r="S6" s="9"/>
      <c r="T6" s="17" t="s">
        <v>34</v>
      </c>
      <c r="U6" s="17" t="s">
        <v>35</v>
      </c>
      <c r="V6" s="17" t="s">
        <v>36</v>
      </c>
      <c r="W6" s="17" t="s">
        <v>37</v>
      </c>
      <c r="X6" s="18" t="s">
        <v>38</v>
      </c>
      <c r="Y6" s="17" t="s">
        <v>39</v>
      </c>
      <c r="Z6" s="17" t="s">
        <v>40</v>
      </c>
      <c r="AA6" s="17" t="s">
        <v>41</v>
      </c>
      <c r="AB6" s="17" t="s">
        <v>42</v>
      </c>
      <c r="AC6" s="17" t="s">
        <v>43</v>
      </c>
      <c r="AD6" s="17" t="s">
        <v>44</v>
      </c>
      <c r="AE6" s="17" t="s">
        <v>45</v>
      </c>
      <c r="AF6" s="17" t="s">
        <v>46</v>
      </c>
      <c r="AG6" s="9"/>
      <c r="AI6" s="9"/>
      <c r="AJ6" s="17" t="s">
        <v>34</v>
      </c>
      <c r="AK6" s="17" t="s">
        <v>35</v>
      </c>
      <c r="AL6" s="17" t="s">
        <v>36</v>
      </c>
      <c r="AM6" s="17" t="s">
        <v>37</v>
      </c>
      <c r="AN6" s="18" t="s">
        <v>38</v>
      </c>
      <c r="AO6" s="17" t="s">
        <v>39</v>
      </c>
      <c r="AP6" s="17" t="s">
        <v>40</v>
      </c>
      <c r="AQ6" s="17" t="s">
        <v>41</v>
      </c>
      <c r="AR6" s="17" t="s">
        <v>42</v>
      </c>
      <c r="AS6" s="17" t="s">
        <v>43</v>
      </c>
      <c r="AT6" s="17" t="s">
        <v>44</v>
      </c>
      <c r="AU6" s="17" t="s">
        <v>45</v>
      </c>
      <c r="AV6" s="17" t="s">
        <v>46</v>
      </c>
      <c r="AW6" s="9"/>
    </row>
    <row r="7" spans="1:49" ht="14.25" customHeight="1">
      <c r="A7" s="1"/>
      <c r="B7" s="5" t="s">
        <v>6</v>
      </c>
      <c r="C7" s="6" t="s">
        <v>7</v>
      </c>
      <c r="D7" s="6" t="s">
        <v>8</v>
      </c>
      <c r="E7" s="6" t="s">
        <v>9</v>
      </c>
      <c r="F7" s="6" t="s">
        <v>27</v>
      </c>
      <c r="G7" s="6" t="s">
        <v>28</v>
      </c>
      <c r="H7" s="6" t="s">
        <v>7</v>
      </c>
      <c r="I7" s="6" t="s">
        <v>8</v>
      </c>
      <c r="J7" s="6" t="s">
        <v>9</v>
      </c>
      <c r="K7" s="6" t="s">
        <v>27</v>
      </c>
      <c r="L7" s="6" t="s">
        <v>7</v>
      </c>
      <c r="M7" s="6" t="s">
        <v>8</v>
      </c>
      <c r="N7" s="6" t="s">
        <v>9</v>
      </c>
      <c r="O7" s="6" t="s">
        <v>27</v>
      </c>
      <c r="P7" s="6" t="s">
        <v>28</v>
      </c>
      <c r="Q7" s="1"/>
      <c r="R7" s="1"/>
      <c r="S7" s="5" t="s">
        <v>6</v>
      </c>
      <c r="T7" s="6" t="s">
        <v>7</v>
      </c>
      <c r="U7" s="6" t="s">
        <v>8</v>
      </c>
      <c r="V7" s="6" t="s">
        <v>9</v>
      </c>
      <c r="W7" s="6" t="s">
        <v>27</v>
      </c>
      <c r="X7" s="6" t="s">
        <v>28</v>
      </c>
      <c r="Y7" s="6" t="s">
        <v>7</v>
      </c>
      <c r="Z7" s="6" t="s">
        <v>8</v>
      </c>
      <c r="AA7" s="6" t="s">
        <v>9</v>
      </c>
      <c r="AB7" s="6" t="s">
        <v>27</v>
      </c>
      <c r="AC7" s="6" t="s">
        <v>7</v>
      </c>
      <c r="AD7" s="6" t="s">
        <v>8</v>
      </c>
      <c r="AE7" s="6" t="s">
        <v>9</v>
      </c>
      <c r="AF7" s="6" t="s">
        <v>27</v>
      </c>
      <c r="AG7" s="6" t="s">
        <v>28</v>
      </c>
      <c r="AI7" s="5" t="s">
        <v>6</v>
      </c>
      <c r="AJ7" s="6" t="s">
        <v>7</v>
      </c>
      <c r="AK7" s="6" t="s">
        <v>8</v>
      </c>
      <c r="AL7" s="6" t="s">
        <v>9</v>
      </c>
      <c r="AM7" s="6" t="s">
        <v>27</v>
      </c>
      <c r="AN7" s="6" t="s">
        <v>28</v>
      </c>
      <c r="AO7" s="6" t="s">
        <v>7</v>
      </c>
      <c r="AP7" s="6" t="s">
        <v>8</v>
      </c>
      <c r="AQ7" s="6" t="s">
        <v>9</v>
      </c>
      <c r="AR7" s="6" t="s">
        <v>27</v>
      </c>
      <c r="AS7" s="6" t="s">
        <v>7</v>
      </c>
      <c r="AT7" s="6" t="s">
        <v>8</v>
      </c>
      <c r="AU7" s="6" t="s">
        <v>9</v>
      </c>
      <c r="AV7" s="6" t="s">
        <v>27</v>
      </c>
      <c r="AW7" s="6" t="s">
        <v>28</v>
      </c>
    </row>
    <row r="8" spans="1:49" ht="14.25" customHeight="1">
      <c r="A8" s="1"/>
      <c r="B8" s="11" t="s">
        <v>10</v>
      </c>
      <c r="C8" s="14">
        <v>100</v>
      </c>
      <c r="D8" s="14">
        <v>20000</v>
      </c>
      <c r="E8" s="14">
        <v>1500</v>
      </c>
      <c r="F8" s="14">
        <v>0</v>
      </c>
      <c r="G8" s="14">
        <v>0</v>
      </c>
      <c r="H8" s="14">
        <v>0</v>
      </c>
      <c r="I8" s="14">
        <v>15</v>
      </c>
      <c r="J8" s="14">
        <v>0</v>
      </c>
      <c r="K8" s="14">
        <v>0</v>
      </c>
      <c r="L8" s="14">
        <v>250</v>
      </c>
      <c r="M8" s="14">
        <v>100</v>
      </c>
      <c r="N8" s="14">
        <v>0</v>
      </c>
      <c r="O8" s="14">
        <v>10</v>
      </c>
      <c r="P8" s="14">
        <f t="shared" ref="P8:P24" si="0">SUM(C8:O8)</f>
        <v>21975</v>
      </c>
      <c r="Q8" s="1"/>
      <c r="R8" s="1"/>
      <c r="S8" s="11" t="s">
        <v>10</v>
      </c>
      <c r="T8" s="14">
        <v>50</v>
      </c>
      <c r="U8" s="14">
        <v>18600</v>
      </c>
      <c r="V8" s="14">
        <v>0</v>
      </c>
      <c r="W8" s="14">
        <v>0</v>
      </c>
      <c r="X8" s="14">
        <v>0</v>
      </c>
      <c r="Y8" s="14">
        <v>0</v>
      </c>
      <c r="Z8" s="14">
        <v>13</v>
      </c>
      <c r="AA8" s="14">
        <v>0</v>
      </c>
      <c r="AB8" s="14">
        <v>0</v>
      </c>
      <c r="AC8" s="14">
        <v>286</v>
      </c>
      <c r="AD8" s="14">
        <v>50</v>
      </c>
      <c r="AE8" s="14">
        <v>0</v>
      </c>
      <c r="AF8" s="14">
        <v>10</v>
      </c>
      <c r="AG8" s="14">
        <v>19009</v>
      </c>
      <c r="AI8" s="11" t="s">
        <v>10</v>
      </c>
      <c r="AJ8" s="16">
        <v>50</v>
      </c>
      <c r="AK8" s="16">
        <v>20000</v>
      </c>
      <c r="AL8" s="16">
        <v>0</v>
      </c>
      <c r="AM8" s="16">
        <v>10</v>
      </c>
      <c r="AN8" s="16">
        <v>0</v>
      </c>
      <c r="AO8" s="16">
        <v>0</v>
      </c>
      <c r="AP8" s="16">
        <v>10</v>
      </c>
      <c r="AQ8" s="16">
        <v>0</v>
      </c>
      <c r="AR8" s="16">
        <v>0</v>
      </c>
      <c r="AS8" s="16">
        <v>280</v>
      </c>
      <c r="AT8" s="16">
        <v>110</v>
      </c>
      <c r="AU8" s="16">
        <v>0</v>
      </c>
      <c r="AV8" s="16">
        <v>20</v>
      </c>
      <c r="AW8" s="16">
        <f t="shared" ref="AW8:AW24" si="1">SUM(AJ8:AV8)</f>
        <v>20480</v>
      </c>
    </row>
    <row r="9" spans="1:49" ht="14.25" customHeight="1">
      <c r="A9" s="1"/>
      <c r="B9" s="1" t="s">
        <v>11</v>
      </c>
      <c r="C9" s="15">
        <v>200</v>
      </c>
      <c r="D9" s="15">
        <v>3000</v>
      </c>
      <c r="E9" s="15">
        <v>0</v>
      </c>
      <c r="F9" s="15">
        <v>0</v>
      </c>
      <c r="G9" s="15">
        <v>0</v>
      </c>
      <c r="H9" s="15">
        <v>0</v>
      </c>
      <c r="I9" s="15">
        <v>46</v>
      </c>
      <c r="J9" s="15">
        <v>0</v>
      </c>
      <c r="K9" s="15">
        <v>0</v>
      </c>
      <c r="L9" s="15">
        <v>5100</v>
      </c>
      <c r="M9" s="15">
        <v>0</v>
      </c>
      <c r="N9" s="15">
        <v>0</v>
      </c>
      <c r="O9" s="15">
        <v>0</v>
      </c>
      <c r="P9" s="15">
        <f t="shared" si="0"/>
        <v>8346</v>
      </c>
      <c r="Q9" s="1"/>
      <c r="R9" s="1"/>
      <c r="S9" s="1" t="s">
        <v>11</v>
      </c>
      <c r="T9" s="15">
        <v>500</v>
      </c>
      <c r="U9" s="15">
        <v>22000</v>
      </c>
      <c r="V9" s="15">
        <v>0</v>
      </c>
      <c r="W9" s="15">
        <v>0</v>
      </c>
      <c r="X9" s="15">
        <v>0</v>
      </c>
      <c r="Y9" s="15">
        <v>0</v>
      </c>
      <c r="Z9" s="15">
        <v>200</v>
      </c>
      <c r="AA9" s="15">
        <v>0</v>
      </c>
      <c r="AB9" s="15">
        <v>1</v>
      </c>
      <c r="AC9" s="15">
        <v>3200</v>
      </c>
      <c r="AD9" s="15">
        <v>0</v>
      </c>
      <c r="AE9" s="15">
        <v>0</v>
      </c>
      <c r="AF9" s="15">
        <v>100</v>
      </c>
      <c r="AG9" s="15">
        <f>SUM(T9:AF9)</f>
        <v>26001</v>
      </c>
      <c r="AI9" s="1" t="s">
        <v>11</v>
      </c>
      <c r="AJ9" s="7">
        <v>700</v>
      </c>
      <c r="AK9" s="7">
        <v>22000</v>
      </c>
      <c r="AL9" s="7">
        <v>0</v>
      </c>
      <c r="AM9" s="7">
        <v>0</v>
      </c>
      <c r="AN9" s="7">
        <v>0</v>
      </c>
      <c r="AO9" s="7">
        <v>0</v>
      </c>
      <c r="AP9" s="7">
        <v>90</v>
      </c>
      <c r="AQ9" s="7">
        <v>0</v>
      </c>
      <c r="AR9" s="7">
        <v>0</v>
      </c>
      <c r="AS9" s="7">
        <v>3500</v>
      </c>
      <c r="AT9" s="7">
        <v>0</v>
      </c>
      <c r="AU9" s="7">
        <v>0</v>
      </c>
      <c r="AV9" s="7">
        <v>50</v>
      </c>
      <c r="AW9" s="16">
        <f t="shared" si="1"/>
        <v>26340</v>
      </c>
    </row>
    <row r="10" spans="1:49" ht="14.25" customHeight="1">
      <c r="A10" s="1"/>
      <c r="B10" s="1" t="s">
        <v>12</v>
      </c>
      <c r="C10" s="15">
        <v>250</v>
      </c>
      <c r="D10" s="15">
        <v>5000</v>
      </c>
      <c r="E10" s="1"/>
      <c r="F10" s="15">
        <v>50</v>
      </c>
      <c r="G10" s="1"/>
      <c r="H10" s="1"/>
      <c r="I10" s="15">
        <v>66</v>
      </c>
      <c r="J10" s="1"/>
      <c r="K10" s="1"/>
      <c r="L10" s="15">
        <v>1567</v>
      </c>
      <c r="M10" s="1"/>
      <c r="N10" s="1"/>
      <c r="O10" s="1"/>
      <c r="P10" s="15">
        <f t="shared" si="0"/>
        <v>6933</v>
      </c>
      <c r="Q10" s="1"/>
      <c r="R10" s="1"/>
      <c r="S10" s="1" t="s">
        <v>12</v>
      </c>
      <c r="T10" s="15">
        <v>500</v>
      </c>
      <c r="U10" s="15">
        <v>10000</v>
      </c>
      <c r="V10" s="1"/>
      <c r="W10" s="15">
        <v>150</v>
      </c>
      <c r="X10" s="1"/>
      <c r="Y10" s="1"/>
      <c r="Z10" s="15">
        <v>60</v>
      </c>
      <c r="AA10" s="1"/>
      <c r="AB10" s="1"/>
      <c r="AC10" s="15">
        <v>1700</v>
      </c>
      <c r="AD10" s="1"/>
      <c r="AE10" s="1"/>
      <c r="AF10" s="1"/>
      <c r="AG10" s="15">
        <v>12410</v>
      </c>
      <c r="AI10" s="1" t="s">
        <v>12</v>
      </c>
      <c r="AJ10" s="16">
        <v>100</v>
      </c>
      <c r="AK10" s="16">
        <v>1800</v>
      </c>
      <c r="AL10" s="16">
        <v>0</v>
      </c>
      <c r="AM10" s="16">
        <v>0</v>
      </c>
      <c r="AN10" s="16">
        <v>0</v>
      </c>
      <c r="AO10" s="16">
        <v>0</v>
      </c>
      <c r="AP10" s="16">
        <v>65</v>
      </c>
      <c r="AQ10" s="16">
        <v>0</v>
      </c>
      <c r="AR10" s="16">
        <v>0</v>
      </c>
      <c r="AS10" s="16">
        <v>673</v>
      </c>
      <c r="AT10" s="16">
        <v>1300</v>
      </c>
      <c r="AU10" s="16">
        <v>0</v>
      </c>
      <c r="AV10" s="16">
        <v>0</v>
      </c>
      <c r="AW10" s="16">
        <f t="shared" si="1"/>
        <v>3938</v>
      </c>
    </row>
    <row r="11" spans="1:49" ht="14.25" customHeight="1">
      <c r="A11" s="1"/>
      <c r="B11" s="1" t="s">
        <v>13</v>
      </c>
      <c r="C11" s="15">
        <v>482</v>
      </c>
      <c r="D11" s="15">
        <v>0</v>
      </c>
      <c r="E11" s="15">
        <v>0</v>
      </c>
      <c r="F11" s="15">
        <v>150</v>
      </c>
      <c r="G11" s="15">
        <v>0</v>
      </c>
      <c r="H11" s="15">
        <v>0</v>
      </c>
      <c r="I11" s="15">
        <v>93</v>
      </c>
      <c r="J11" s="15">
        <v>0</v>
      </c>
      <c r="K11" s="15">
        <v>0</v>
      </c>
      <c r="L11" s="15">
        <v>623</v>
      </c>
      <c r="M11" s="15">
        <v>1027</v>
      </c>
      <c r="N11" s="15">
        <v>0</v>
      </c>
      <c r="O11" s="15">
        <v>91</v>
      </c>
      <c r="P11" s="15">
        <f t="shared" si="0"/>
        <v>2466</v>
      </c>
      <c r="Q11" s="1"/>
      <c r="R11" s="1"/>
      <c r="S11" s="1" t="s">
        <v>13</v>
      </c>
      <c r="T11" s="15">
        <v>439</v>
      </c>
      <c r="U11" s="15">
        <v>0</v>
      </c>
      <c r="V11" s="15">
        <v>0</v>
      </c>
      <c r="W11" s="15">
        <v>150</v>
      </c>
      <c r="X11" s="15">
        <v>0</v>
      </c>
      <c r="Y11" s="15">
        <v>0</v>
      </c>
      <c r="Z11" s="15">
        <v>97</v>
      </c>
      <c r="AA11" s="15">
        <v>0</v>
      </c>
      <c r="AB11" s="15">
        <v>0</v>
      </c>
      <c r="AC11" s="15">
        <v>623</v>
      </c>
      <c r="AD11" s="15">
        <v>1027</v>
      </c>
      <c r="AE11" s="15">
        <v>0</v>
      </c>
      <c r="AF11" s="15">
        <v>91</v>
      </c>
      <c r="AG11" s="15">
        <f>SUM(T11:AF11)</f>
        <v>2427</v>
      </c>
      <c r="AI11" s="1" t="s">
        <v>13</v>
      </c>
      <c r="AJ11" s="7">
        <v>500</v>
      </c>
      <c r="AK11" s="7">
        <v>0</v>
      </c>
      <c r="AL11" s="7">
        <v>0</v>
      </c>
      <c r="AM11" s="7">
        <v>150</v>
      </c>
      <c r="AN11" s="7">
        <v>0</v>
      </c>
      <c r="AO11" s="7">
        <v>0</v>
      </c>
      <c r="AP11" s="7">
        <v>110</v>
      </c>
      <c r="AQ11" s="7">
        <v>0</v>
      </c>
      <c r="AR11" s="7">
        <v>0</v>
      </c>
      <c r="AS11" s="7">
        <v>623</v>
      </c>
      <c r="AT11" s="7">
        <v>1027</v>
      </c>
      <c r="AU11" s="7">
        <v>0</v>
      </c>
      <c r="AV11" s="7">
        <v>91</v>
      </c>
      <c r="AW11" s="16">
        <f t="shared" si="1"/>
        <v>2501</v>
      </c>
    </row>
    <row r="12" spans="1:49" ht="14.25" customHeight="1">
      <c r="A12" s="1"/>
      <c r="B12" s="1" t="s">
        <v>14</v>
      </c>
      <c r="C12" s="15">
        <v>276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25</v>
      </c>
      <c r="J12" s="15">
        <v>0</v>
      </c>
      <c r="K12" s="15">
        <v>0</v>
      </c>
      <c r="L12" s="15">
        <v>225</v>
      </c>
      <c r="M12" s="15">
        <v>1522</v>
      </c>
      <c r="N12" s="15">
        <v>0</v>
      </c>
      <c r="O12" s="15">
        <v>10</v>
      </c>
      <c r="P12" s="15">
        <f t="shared" si="0"/>
        <v>2058</v>
      </c>
      <c r="Q12" s="1"/>
      <c r="R12" s="1"/>
      <c r="S12" s="1" t="s">
        <v>14</v>
      </c>
      <c r="T12" s="15">
        <v>250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30</v>
      </c>
      <c r="AA12" s="15">
        <v>0</v>
      </c>
      <c r="AB12" s="15">
        <v>0</v>
      </c>
      <c r="AC12" s="15">
        <v>1522</v>
      </c>
      <c r="AD12" s="15">
        <v>225</v>
      </c>
      <c r="AE12" s="15">
        <v>0</v>
      </c>
      <c r="AF12" s="15">
        <v>0</v>
      </c>
      <c r="AG12" s="15">
        <v>2027</v>
      </c>
      <c r="AI12" s="1" t="s">
        <v>14</v>
      </c>
      <c r="AJ12" s="7">
        <v>250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32</v>
      </c>
      <c r="AQ12" s="7">
        <v>0</v>
      </c>
      <c r="AR12" s="7">
        <v>0</v>
      </c>
      <c r="AS12" s="7">
        <v>1530</v>
      </c>
      <c r="AT12" s="7">
        <v>228</v>
      </c>
      <c r="AU12" s="7">
        <v>0</v>
      </c>
      <c r="AV12" s="7">
        <v>0</v>
      </c>
      <c r="AW12" s="16">
        <f t="shared" si="1"/>
        <v>2040</v>
      </c>
    </row>
    <row r="13" spans="1:49" ht="14.25" customHeight="1">
      <c r="A13" s="1"/>
      <c r="B13" s="1" t="s">
        <v>15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28</v>
      </c>
      <c r="J13" s="15">
        <v>0</v>
      </c>
      <c r="K13" s="15">
        <v>0</v>
      </c>
      <c r="L13" s="15">
        <v>989</v>
      </c>
      <c r="M13" s="1"/>
      <c r="N13" s="1"/>
      <c r="O13" s="1"/>
      <c r="P13" s="15">
        <f t="shared" si="0"/>
        <v>1017</v>
      </c>
      <c r="Q13" s="1"/>
      <c r="R13" s="1"/>
      <c r="S13" s="1" t="s">
        <v>15</v>
      </c>
      <c r="T13" s="1"/>
      <c r="U13" s="1"/>
      <c r="V13" s="1"/>
      <c r="W13" s="1"/>
      <c r="X13" s="1"/>
      <c r="Y13" s="1"/>
      <c r="Z13" s="15">
        <v>30</v>
      </c>
      <c r="AA13" s="1"/>
      <c r="AB13" s="1"/>
      <c r="AC13" s="15">
        <v>1019</v>
      </c>
      <c r="AD13" s="1"/>
      <c r="AE13" s="1"/>
      <c r="AF13" s="1"/>
      <c r="AG13" s="15">
        <v>1049</v>
      </c>
      <c r="AI13" s="1" t="s">
        <v>15</v>
      </c>
      <c r="AJ13" s="7">
        <v>0</v>
      </c>
      <c r="AK13" s="7">
        <v>500</v>
      </c>
      <c r="AL13" s="7">
        <v>0</v>
      </c>
      <c r="AM13" s="7">
        <v>0</v>
      </c>
      <c r="AN13" s="7">
        <v>0</v>
      </c>
      <c r="AO13" s="7">
        <v>0</v>
      </c>
      <c r="AP13" s="7">
        <v>36</v>
      </c>
      <c r="AQ13" s="7">
        <v>0</v>
      </c>
      <c r="AR13" s="7">
        <v>0</v>
      </c>
      <c r="AS13" s="7">
        <v>1026</v>
      </c>
      <c r="AT13" s="7">
        <v>0</v>
      </c>
      <c r="AU13" s="7">
        <v>0</v>
      </c>
      <c r="AV13" s="7">
        <v>0</v>
      </c>
      <c r="AW13" s="16">
        <f t="shared" si="1"/>
        <v>1562</v>
      </c>
    </row>
    <row r="14" spans="1:49" ht="14.25" customHeight="1">
      <c r="A14" s="1"/>
      <c r="B14" s="1" t="s">
        <v>16</v>
      </c>
      <c r="C14" s="15">
        <v>480</v>
      </c>
      <c r="D14" s="15">
        <v>8000</v>
      </c>
      <c r="E14" s="15">
        <v>200</v>
      </c>
      <c r="F14" s="15">
        <v>100</v>
      </c>
      <c r="G14" s="15">
        <v>0</v>
      </c>
      <c r="H14" s="15">
        <v>0</v>
      </c>
      <c r="I14" s="15">
        <v>30</v>
      </c>
      <c r="J14" s="15">
        <v>0</v>
      </c>
      <c r="K14" s="15">
        <v>0</v>
      </c>
      <c r="L14" s="15">
        <v>1560</v>
      </c>
      <c r="M14" s="15">
        <v>88</v>
      </c>
      <c r="N14" s="1"/>
      <c r="O14" s="15">
        <v>140</v>
      </c>
      <c r="P14" s="15">
        <f t="shared" si="0"/>
        <v>10598</v>
      </c>
      <c r="Q14" s="1"/>
      <c r="R14" s="1"/>
      <c r="S14" s="1" t="s">
        <v>16</v>
      </c>
      <c r="T14" s="15">
        <v>439</v>
      </c>
      <c r="U14" s="15">
        <v>8000</v>
      </c>
      <c r="V14" s="15">
        <v>168</v>
      </c>
      <c r="W14" s="15">
        <v>90</v>
      </c>
      <c r="X14" s="1"/>
      <c r="Y14" s="1"/>
      <c r="Z14" s="15">
        <v>37</v>
      </c>
      <c r="AA14" s="1"/>
      <c r="AB14" s="1"/>
      <c r="AC14" s="15">
        <v>1542</v>
      </c>
      <c r="AD14" s="15">
        <v>94</v>
      </c>
      <c r="AE14" s="1"/>
      <c r="AF14" s="15">
        <v>97</v>
      </c>
      <c r="AG14" s="15">
        <f t="shared" ref="AG14:AG16" si="2">SUM(T14:AF14)</f>
        <v>10467</v>
      </c>
      <c r="AI14" s="1" t="s">
        <v>16</v>
      </c>
      <c r="AJ14" s="16">
        <v>457</v>
      </c>
      <c r="AK14" s="16">
        <v>8000</v>
      </c>
      <c r="AL14" s="16">
        <v>100</v>
      </c>
      <c r="AM14" s="16">
        <v>50</v>
      </c>
      <c r="AN14" s="16">
        <v>0</v>
      </c>
      <c r="AO14" s="16">
        <v>0</v>
      </c>
      <c r="AP14" s="16">
        <v>65</v>
      </c>
      <c r="AQ14" s="16">
        <v>0</v>
      </c>
      <c r="AR14" s="16">
        <v>0</v>
      </c>
      <c r="AS14" s="16">
        <v>1432</v>
      </c>
      <c r="AT14" s="16">
        <v>107</v>
      </c>
      <c r="AU14" s="16">
        <v>0</v>
      </c>
      <c r="AV14" s="16">
        <v>27</v>
      </c>
      <c r="AW14" s="16">
        <f t="shared" si="1"/>
        <v>10238</v>
      </c>
    </row>
    <row r="15" spans="1:49" ht="14.25" customHeight="1">
      <c r="A15" s="1"/>
      <c r="B15" s="1" t="s">
        <v>17</v>
      </c>
      <c r="C15" s="15">
        <v>500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478</v>
      </c>
      <c r="J15" s="15">
        <v>0</v>
      </c>
      <c r="K15" s="15">
        <v>0</v>
      </c>
      <c r="L15" s="15">
        <v>1300</v>
      </c>
      <c r="M15" s="15">
        <v>281</v>
      </c>
      <c r="N15" s="15">
        <v>0</v>
      </c>
      <c r="O15" s="15">
        <v>0</v>
      </c>
      <c r="P15" s="15">
        <f t="shared" si="0"/>
        <v>2559</v>
      </c>
      <c r="Q15" s="1"/>
      <c r="R15" s="1"/>
      <c r="S15" s="1" t="s">
        <v>17</v>
      </c>
      <c r="T15" s="15">
        <v>475</v>
      </c>
      <c r="U15" s="15" t="s">
        <v>29</v>
      </c>
      <c r="V15" s="15" t="s">
        <v>29</v>
      </c>
      <c r="W15" s="15" t="s">
        <v>29</v>
      </c>
      <c r="X15" s="15" t="s">
        <v>29</v>
      </c>
      <c r="Y15" s="15" t="s">
        <v>29</v>
      </c>
      <c r="Z15" s="15">
        <v>335</v>
      </c>
      <c r="AA15" s="15" t="s">
        <v>29</v>
      </c>
      <c r="AB15" s="15" t="s">
        <v>29</v>
      </c>
      <c r="AC15" s="15">
        <v>1500</v>
      </c>
      <c r="AD15" s="15">
        <v>55</v>
      </c>
      <c r="AE15" s="15" t="s">
        <v>29</v>
      </c>
      <c r="AF15" s="15" t="s">
        <v>29</v>
      </c>
      <c r="AG15" s="15">
        <f t="shared" si="2"/>
        <v>2365</v>
      </c>
      <c r="AI15" s="1" t="s">
        <v>17</v>
      </c>
      <c r="AJ15" s="16">
        <v>300</v>
      </c>
      <c r="AK15" s="16">
        <v>1600</v>
      </c>
      <c r="AL15" s="16">
        <v>0</v>
      </c>
      <c r="AM15" s="16">
        <v>0</v>
      </c>
      <c r="AN15" s="16">
        <v>0</v>
      </c>
      <c r="AO15" s="16">
        <v>0</v>
      </c>
      <c r="AP15" s="16">
        <v>325</v>
      </c>
      <c r="AQ15" s="16">
        <v>0</v>
      </c>
      <c r="AR15" s="16">
        <v>0</v>
      </c>
      <c r="AS15" s="16">
        <v>1550</v>
      </c>
      <c r="AT15" s="16">
        <v>65</v>
      </c>
      <c r="AU15" s="16">
        <v>0</v>
      </c>
      <c r="AV15" s="16">
        <v>0</v>
      </c>
      <c r="AW15" s="16">
        <f t="shared" si="1"/>
        <v>3840</v>
      </c>
    </row>
    <row r="16" spans="1:49" ht="14.25" customHeight="1">
      <c r="A16" s="1"/>
      <c r="B16" s="1" t="s">
        <v>18</v>
      </c>
      <c r="C16" s="15">
        <v>500</v>
      </c>
      <c r="D16" s="15">
        <v>5</v>
      </c>
      <c r="E16" s="15">
        <v>0</v>
      </c>
      <c r="F16" s="15">
        <v>25</v>
      </c>
      <c r="G16" s="15">
        <v>0</v>
      </c>
      <c r="H16" s="15">
        <v>0</v>
      </c>
      <c r="I16" s="15">
        <v>30</v>
      </c>
      <c r="J16" s="15">
        <v>0</v>
      </c>
      <c r="K16" s="15">
        <v>0</v>
      </c>
      <c r="L16" s="15">
        <v>520</v>
      </c>
      <c r="M16" s="15">
        <v>730</v>
      </c>
      <c r="N16" s="15">
        <v>0</v>
      </c>
      <c r="O16" s="15">
        <v>20</v>
      </c>
      <c r="P16" s="15">
        <f t="shared" si="0"/>
        <v>1830</v>
      </c>
      <c r="Q16" s="1"/>
      <c r="R16" s="1"/>
      <c r="S16" s="1" t="s">
        <v>18</v>
      </c>
      <c r="T16" s="15">
        <v>500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30</v>
      </c>
      <c r="AA16" s="15">
        <v>0</v>
      </c>
      <c r="AB16" s="15">
        <v>0</v>
      </c>
      <c r="AC16" s="15">
        <v>300</v>
      </c>
      <c r="AD16" s="15">
        <v>730</v>
      </c>
      <c r="AE16" s="15">
        <v>0</v>
      </c>
      <c r="AF16" s="15">
        <v>20</v>
      </c>
      <c r="AG16" s="15">
        <f t="shared" si="2"/>
        <v>1580</v>
      </c>
      <c r="AI16" s="1" t="s">
        <v>18</v>
      </c>
      <c r="AJ16" s="7">
        <v>430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35</v>
      </c>
      <c r="AQ16" s="7">
        <v>0</v>
      </c>
      <c r="AR16" s="7">
        <v>0</v>
      </c>
      <c r="AS16" s="7">
        <v>322</v>
      </c>
      <c r="AT16" s="7">
        <v>735</v>
      </c>
      <c r="AU16" s="7">
        <v>0</v>
      </c>
      <c r="AV16" s="7">
        <v>0</v>
      </c>
      <c r="AW16" s="16">
        <f t="shared" si="1"/>
        <v>1522</v>
      </c>
    </row>
    <row r="17" spans="1:49" ht="14.25" customHeight="1">
      <c r="A17" s="1"/>
      <c r="B17" s="1" t="s">
        <v>19</v>
      </c>
      <c r="C17" s="7">
        <v>105</v>
      </c>
      <c r="D17" s="7">
        <v>11200</v>
      </c>
      <c r="E17" s="7">
        <v>0</v>
      </c>
      <c r="F17" s="7">
        <v>0</v>
      </c>
      <c r="G17" s="7">
        <v>0</v>
      </c>
      <c r="H17" s="7">
        <v>0</v>
      </c>
      <c r="I17" s="7">
        <v>21</v>
      </c>
      <c r="J17" s="7">
        <v>0</v>
      </c>
      <c r="K17" s="7">
        <v>0</v>
      </c>
      <c r="L17" s="7">
        <v>2040</v>
      </c>
      <c r="M17" s="7">
        <v>621</v>
      </c>
      <c r="N17" s="7">
        <v>0</v>
      </c>
      <c r="O17" s="7">
        <v>42</v>
      </c>
      <c r="P17" s="15">
        <f t="shared" si="0"/>
        <v>14029</v>
      </c>
      <c r="Q17" s="1"/>
      <c r="R17" s="1"/>
      <c r="S17" s="1" t="s">
        <v>19</v>
      </c>
      <c r="T17" s="7">
        <v>123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23</v>
      </c>
      <c r="AA17" s="7">
        <v>0</v>
      </c>
      <c r="AB17" s="7">
        <v>0</v>
      </c>
      <c r="AC17" s="7">
        <v>2300</v>
      </c>
      <c r="AD17" s="7">
        <v>605</v>
      </c>
      <c r="AE17" s="7">
        <v>0</v>
      </c>
      <c r="AF17" s="7">
        <v>55</v>
      </c>
      <c r="AG17" s="15">
        <v>3106</v>
      </c>
      <c r="AI17" s="1" t="s">
        <v>19</v>
      </c>
      <c r="AJ17" s="16">
        <v>120</v>
      </c>
      <c r="AK17" s="16">
        <v>800</v>
      </c>
      <c r="AL17" s="16">
        <v>0</v>
      </c>
      <c r="AM17" s="16">
        <v>0</v>
      </c>
      <c r="AN17" s="16">
        <v>0</v>
      </c>
      <c r="AO17" s="16">
        <v>0</v>
      </c>
      <c r="AP17" s="16">
        <v>23</v>
      </c>
      <c r="AQ17" s="16">
        <v>0</v>
      </c>
      <c r="AR17" s="16">
        <v>0</v>
      </c>
      <c r="AS17" s="16">
        <v>23</v>
      </c>
      <c r="AT17" s="16">
        <v>0</v>
      </c>
      <c r="AU17" s="16">
        <v>0</v>
      </c>
      <c r="AV17" s="16">
        <v>10</v>
      </c>
      <c r="AW17" s="16">
        <f t="shared" si="1"/>
        <v>976</v>
      </c>
    </row>
    <row r="18" spans="1:49" ht="14.25" customHeight="1">
      <c r="A18" s="1"/>
      <c r="B18" s="1" t="s">
        <v>20</v>
      </c>
      <c r="C18" s="7">
        <v>250</v>
      </c>
      <c r="D18" s="7">
        <v>86</v>
      </c>
      <c r="E18" s="7">
        <v>0</v>
      </c>
      <c r="F18" s="7">
        <v>0</v>
      </c>
      <c r="G18" s="7">
        <v>0</v>
      </c>
      <c r="H18" s="7">
        <v>0</v>
      </c>
      <c r="I18" s="7">
        <v>136</v>
      </c>
      <c r="J18" s="7">
        <v>0</v>
      </c>
      <c r="K18" s="7">
        <v>0</v>
      </c>
      <c r="L18" s="7">
        <v>420</v>
      </c>
      <c r="M18" s="7">
        <v>55</v>
      </c>
      <c r="N18" s="7">
        <v>0</v>
      </c>
      <c r="O18" s="7">
        <v>25</v>
      </c>
      <c r="P18" s="15">
        <f t="shared" si="0"/>
        <v>972</v>
      </c>
      <c r="Q18" s="1"/>
      <c r="R18" s="1"/>
      <c r="S18" s="1" t="s">
        <v>20</v>
      </c>
      <c r="T18" s="7">
        <v>282</v>
      </c>
      <c r="U18" s="7">
        <v>86</v>
      </c>
      <c r="V18" s="7">
        <v>0</v>
      </c>
      <c r="W18" s="7">
        <v>0</v>
      </c>
      <c r="X18" s="7">
        <v>0</v>
      </c>
      <c r="Y18" s="7">
        <v>0</v>
      </c>
      <c r="Z18" s="7">
        <v>136</v>
      </c>
      <c r="AA18" s="7">
        <v>0</v>
      </c>
      <c r="AB18" s="7">
        <v>0</v>
      </c>
      <c r="AC18" s="7">
        <v>420</v>
      </c>
      <c r="AD18" s="7">
        <v>55</v>
      </c>
      <c r="AE18" s="7">
        <v>0</v>
      </c>
      <c r="AF18" s="7">
        <v>25</v>
      </c>
      <c r="AG18" s="15">
        <f t="shared" ref="AG18:AG20" si="3">SUM(T18:AF18)</f>
        <v>1004</v>
      </c>
      <c r="AI18" s="1" t="s">
        <v>20</v>
      </c>
      <c r="AJ18" s="7">
        <v>309</v>
      </c>
      <c r="AK18" s="7">
        <v>97</v>
      </c>
      <c r="AL18" s="7">
        <v>0</v>
      </c>
      <c r="AM18" s="7">
        <v>0</v>
      </c>
      <c r="AN18" s="7">
        <v>0</v>
      </c>
      <c r="AO18" s="7">
        <v>0</v>
      </c>
      <c r="AP18" s="7">
        <v>152</v>
      </c>
      <c r="AQ18" s="7">
        <v>0</v>
      </c>
      <c r="AR18" s="7">
        <v>0</v>
      </c>
      <c r="AS18" s="7">
        <v>615</v>
      </c>
      <c r="AT18" s="7">
        <v>101</v>
      </c>
      <c r="AU18" s="7">
        <v>0</v>
      </c>
      <c r="AV18" s="7">
        <v>27</v>
      </c>
      <c r="AW18" s="16">
        <f t="shared" si="1"/>
        <v>1301</v>
      </c>
    </row>
    <row r="19" spans="1:49" ht="14.25" customHeight="1">
      <c r="A19" s="1"/>
      <c r="B19" s="1" t="s">
        <v>21</v>
      </c>
      <c r="C19" s="7">
        <v>25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7">
        <v>275</v>
      </c>
      <c r="J19" s="15">
        <v>0</v>
      </c>
      <c r="K19" s="15">
        <v>0</v>
      </c>
      <c r="L19" s="7">
        <v>124</v>
      </c>
      <c r="M19" s="7">
        <v>245</v>
      </c>
      <c r="N19" s="1"/>
      <c r="O19" s="1"/>
      <c r="P19" s="15">
        <f t="shared" si="0"/>
        <v>669</v>
      </c>
      <c r="Q19" s="1"/>
      <c r="R19" s="1"/>
      <c r="S19" s="1" t="s">
        <v>21</v>
      </c>
      <c r="T19" s="7">
        <v>420</v>
      </c>
      <c r="U19" s="1">
        <v>20</v>
      </c>
      <c r="V19" s="1">
        <v>1000</v>
      </c>
      <c r="W19" s="1">
        <v>100</v>
      </c>
      <c r="X19" s="1">
        <v>0</v>
      </c>
      <c r="Y19" s="1">
        <v>0</v>
      </c>
      <c r="Z19" s="7">
        <v>208</v>
      </c>
      <c r="AA19" s="1">
        <v>0</v>
      </c>
      <c r="AB19" s="1">
        <v>0</v>
      </c>
      <c r="AC19" s="7">
        <v>112</v>
      </c>
      <c r="AD19" s="7">
        <v>530</v>
      </c>
      <c r="AE19" s="1">
        <v>0</v>
      </c>
      <c r="AF19" s="1">
        <v>50</v>
      </c>
      <c r="AG19" s="15">
        <f t="shared" si="3"/>
        <v>2440</v>
      </c>
      <c r="AI19" s="1" t="s">
        <v>21</v>
      </c>
      <c r="AJ19" s="7">
        <v>424</v>
      </c>
      <c r="AK19" s="7">
        <v>1200</v>
      </c>
      <c r="AL19" s="7">
        <v>1000</v>
      </c>
      <c r="AM19" s="7">
        <v>100</v>
      </c>
      <c r="AN19" s="7">
        <v>0</v>
      </c>
      <c r="AO19" s="7">
        <v>0</v>
      </c>
      <c r="AP19" s="7">
        <v>208</v>
      </c>
      <c r="AQ19" s="7">
        <v>0</v>
      </c>
      <c r="AR19" s="7">
        <v>0</v>
      </c>
      <c r="AS19" s="7">
        <v>112</v>
      </c>
      <c r="AT19" s="7">
        <v>530</v>
      </c>
      <c r="AU19" s="7">
        <v>0</v>
      </c>
      <c r="AV19" s="7">
        <v>50</v>
      </c>
      <c r="AW19" s="16">
        <f t="shared" si="1"/>
        <v>3624</v>
      </c>
    </row>
    <row r="20" spans="1:49" ht="14.25" customHeight="1">
      <c r="A20" s="1"/>
      <c r="B20" s="1" t="s">
        <v>22</v>
      </c>
      <c r="C20" s="7">
        <v>150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171</v>
      </c>
      <c r="J20" s="7">
        <v>0</v>
      </c>
      <c r="K20" s="7">
        <v>0</v>
      </c>
      <c r="L20" s="7">
        <v>223</v>
      </c>
      <c r="M20" s="7">
        <v>187</v>
      </c>
      <c r="N20" s="7">
        <v>0</v>
      </c>
      <c r="O20" s="7">
        <v>18</v>
      </c>
      <c r="P20" s="15">
        <f t="shared" si="0"/>
        <v>749</v>
      </c>
      <c r="Q20" s="1"/>
      <c r="R20" s="1"/>
      <c r="S20" s="1" t="s">
        <v>22</v>
      </c>
      <c r="T20" s="7">
        <v>105</v>
      </c>
      <c r="U20" s="7">
        <f t="shared" ref="U20:Y20" si="4">D20</f>
        <v>0</v>
      </c>
      <c r="V20" s="7">
        <f t="shared" si="4"/>
        <v>0</v>
      </c>
      <c r="W20" s="7">
        <f t="shared" si="4"/>
        <v>0</v>
      </c>
      <c r="X20" s="7">
        <f t="shared" si="4"/>
        <v>0</v>
      </c>
      <c r="Y20" s="7">
        <f t="shared" si="4"/>
        <v>0</v>
      </c>
      <c r="Z20" s="7">
        <v>182</v>
      </c>
      <c r="AA20" s="7">
        <f t="shared" ref="AA20:AB20" si="5">J20</f>
        <v>0</v>
      </c>
      <c r="AB20" s="7">
        <f t="shared" si="5"/>
        <v>0</v>
      </c>
      <c r="AC20" s="7">
        <v>287</v>
      </c>
      <c r="AD20" s="7">
        <v>309</v>
      </c>
      <c r="AE20" s="7">
        <f>N20</f>
        <v>0</v>
      </c>
      <c r="AF20" s="7">
        <v>27</v>
      </c>
      <c r="AG20" s="7">
        <f t="shared" si="3"/>
        <v>910</v>
      </c>
      <c r="AI20" s="1" t="s">
        <v>22</v>
      </c>
      <c r="AJ20" s="16">
        <v>105</v>
      </c>
      <c r="AK20" s="16">
        <v>0</v>
      </c>
      <c r="AL20" s="16">
        <v>0</v>
      </c>
      <c r="AM20" s="16">
        <v>223</v>
      </c>
      <c r="AN20" s="16">
        <v>0</v>
      </c>
      <c r="AO20" s="16">
        <v>0</v>
      </c>
      <c r="AP20" s="16">
        <v>171</v>
      </c>
      <c r="AQ20" s="16">
        <v>0</v>
      </c>
      <c r="AR20" s="16">
        <v>0</v>
      </c>
      <c r="AS20" s="16">
        <v>223</v>
      </c>
      <c r="AT20" s="16">
        <v>187</v>
      </c>
      <c r="AU20" s="16">
        <v>0</v>
      </c>
      <c r="AV20" s="16">
        <v>18</v>
      </c>
      <c r="AW20" s="16">
        <f t="shared" si="1"/>
        <v>927</v>
      </c>
    </row>
    <row r="21" spans="1:49" ht="14.25" customHeight="1">
      <c r="A21" s="1"/>
      <c r="B21" s="1" t="s">
        <v>23</v>
      </c>
      <c r="C21" s="7">
        <v>53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7</v>
      </c>
      <c r="J21" s="7">
        <v>0</v>
      </c>
      <c r="K21" s="7">
        <v>0</v>
      </c>
      <c r="L21" s="1"/>
      <c r="M21" s="7">
        <v>21</v>
      </c>
      <c r="N21" s="1"/>
      <c r="O21" s="7">
        <v>2</v>
      </c>
      <c r="P21" s="15">
        <f t="shared" si="0"/>
        <v>83</v>
      </c>
      <c r="Q21" s="1"/>
      <c r="R21" s="1"/>
      <c r="S21" s="1" t="s">
        <v>23</v>
      </c>
      <c r="T21" s="7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7">
        <v>10</v>
      </c>
      <c r="AA21" s="1">
        <v>0</v>
      </c>
      <c r="AB21" s="1">
        <v>0</v>
      </c>
      <c r="AC21" s="1">
        <v>250</v>
      </c>
      <c r="AD21" s="7">
        <v>100</v>
      </c>
      <c r="AE21" s="1">
        <v>0</v>
      </c>
      <c r="AF21" s="7">
        <v>0</v>
      </c>
      <c r="AG21" s="15">
        <v>360</v>
      </c>
      <c r="AI21" s="1" t="s">
        <v>23</v>
      </c>
      <c r="AJ21" s="16">
        <f>T21</f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f>Z21</f>
        <v>10</v>
      </c>
      <c r="AR21" s="16">
        <v>0</v>
      </c>
      <c r="AS21" s="16">
        <v>0</v>
      </c>
      <c r="AT21" s="16">
        <v>250</v>
      </c>
      <c r="AU21" s="16">
        <v>100</v>
      </c>
      <c r="AV21" s="16">
        <v>0</v>
      </c>
      <c r="AW21" s="16">
        <f t="shared" si="1"/>
        <v>360</v>
      </c>
    </row>
    <row r="22" spans="1:49" ht="14.25" customHeight="1">
      <c r="A22" s="1"/>
      <c r="B22" s="1" t="s">
        <v>24</v>
      </c>
      <c r="C22" s="7">
        <v>52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79</v>
      </c>
      <c r="J22" s="7">
        <v>0</v>
      </c>
      <c r="K22" s="7">
        <v>0</v>
      </c>
      <c r="L22" s="7">
        <v>0</v>
      </c>
      <c r="M22" s="7">
        <v>227</v>
      </c>
      <c r="N22" s="7">
        <v>0</v>
      </c>
      <c r="O22" s="7">
        <v>27</v>
      </c>
      <c r="P22" s="15">
        <f t="shared" si="0"/>
        <v>385</v>
      </c>
      <c r="Q22" s="1"/>
      <c r="R22" s="1"/>
      <c r="S22" s="1" t="s">
        <v>24</v>
      </c>
      <c r="T22" s="7">
        <v>70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40</v>
      </c>
      <c r="AA22" s="7">
        <v>0</v>
      </c>
      <c r="AB22" s="7">
        <v>0</v>
      </c>
      <c r="AC22" s="7">
        <v>270</v>
      </c>
      <c r="AD22" s="7">
        <v>0</v>
      </c>
      <c r="AE22" s="7">
        <v>25</v>
      </c>
      <c r="AF22" s="7">
        <v>15</v>
      </c>
      <c r="AG22" s="15">
        <f>T22+Z22+AC22+AF22</f>
        <v>395</v>
      </c>
      <c r="AI22" s="1" t="s">
        <v>24</v>
      </c>
      <c r="AJ22" s="16">
        <v>10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30</v>
      </c>
      <c r="AQ22" s="16">
        <v>0</v>
      </c>
      <c r="AR22" s="16">
        <v>0</v>
      </c>
      <c r="AS22" s="16">
        <v>60</v>
      </c>
      <c r="AT22" s="16">
        <v>0</v>
      </c>
      <c r="AU22" s="16">
        <v>0</v>
      </c>
      <c r="AV22" s="16">
        <v>0</v>
      </c>
      <c r="AW22" s="16">
        <f t="shared" si="1"/>
        <v>100</v>
      </c>
    </row>
    <row r="23" spans="1:49" ht="14.25" customHeight="1">
      <c r="A23" s="1"/>
      <c r="B23" s="1" t="s">
        <v>25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26</v>
      </c>
      <c r="J23" s="7">
        <v>0</v>
      </c>
      <c r="K23" s="7">
        <v>0</v>
      </c>
      <c r="L23" s="7">
        <v>126</v>
      </c>
      <c r="M23" s="7">
        <v>0</v>
      </c>
      <c r="N23" s="7">
        <v>0</v>
      </c>
      <c r="O23" s="7">
        <v>0</v>
      </c>
      <c r="P23" s="15">
        <f t="shared" si="0"/>
        <v>152</v>
      </c>
      <c r="Q23" s="1"/>
      <c r="R23" s="1"/>
      <c r="S23" s="1" t="s">
        <v>25</v>
      </c>
      <c r="T23" s="7">
        <v>40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65</v>
      </c>
      <c r="AA23" s="7">
        <v>0</v>
      </c>
      <c r="AB23" s="7">
        <v>0</v>
      </c>
      <c r="AC23" s="7">
        <v>156</v>
      </c>
      <c r="AD23" s="7">
        <v>0</v>
      </c>
      <c r="AE23" s="7">
        <v>0</v>
      </c>
      <c r="AF23" s="7">
        <v>0</v>
      </c>
      <c r="AG23" s="15">
        <f t="shared" ref="AG23:AG24" si="6">SUM(T23:AF23)</f>
        <v>261</v>
      </c>
      <c r="AI23" s="1" t="s">
        <v>25</v>
      </c>
      <c r="AJ23" s="16">
        <v>25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67</v>
      </c>
      <c r="AQ23" s="16">
        <v>0</v>
      </c>
      <c r="AR23" s="16">
        <v>0</v>
      </c>
      <c r="AS23" s="16">
        <v>152</v>
      </c>
      <c r="AT23" s="16">
        <v>0</v>
      </c>
      <c r="AU23" s="16">
        <v>0</v>
      </c>
      <c r="AV23" s="16">
        <v>0</v>
      </c>
      <c r="AW23" s="16">
        <f t="shared" si="1"/>
        <v>244</v>
      </c>
    </row>
    <row r="24" spans="1:49" ht="14.25" customHeight="1">
      <c r="A24" s="1"/>
      <c r="B24" s="1" t="s">
        <v>26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5</v>
      </c>
      <c r="J24" s="7">
        <v>0</v>
      </c>
      <c r="K24" s="7">
        <v>0</v>
      </c>
      <c r="L24" s="7">
        <v>150</v>
      </c>
      <c r="M24" s="7">
        <v>13</v>
      </c>
      <c r="N24" s="7">
        <v>0</v>
      </c>
      <c r="O24" s="7">
        <v>0</v>
      </c>
      <c r="P24" s="15">
        <f t="shared" si="0"/>
        <v>168</v>
      </c>
      <c r="Q24" s="1"/>
      <c r="R24" s="1"/>
      <c r="S24" s="1" t="s">
        <v>26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10</v>
      </c>
      <c r="AA24" s="7">
        <v>0</v>
      </c>
      <c r="AB24" s="7">
        <v>0</v>
      </c>
      <c r="AC24" s="7">
        <v>0</v>
      </c>
      <c r="AD24" s="7">
        <v>350</v>
      </c>
      <c r="AE24" s="7">
        <v>0</v>
      </c>
      <c r="AF24" s="7">
        <v>10</v>
      </c>
      <c r="AG24" s="15">
        <f t="shared" si="6"/>
        <v>370</v>
      </c>
      <c r="AI24" s="1" t="s">
        <v>26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10</v>
      </c>
      <c r="AQ24" s="7">
        <v>0</v>
      </c>
      <c r="AR24" s="7">
        <v>0</v>
      </c>
      <c r="AS24" s="7">
        <v>100</v>
      </c>
      <c r="AT24" s="7">
        <v>350</v>
      </c>
      <c r="AU24" s="7">
        <v>0</v>
      </c>
      <c r="AV24" s="7">
        <v>10</v>
      </c>
      <c r="AW24" s="16">
        <f t="shared" si="1"/>
        <v>470</v>
      </c>
    </row>
    <row r="25" spans="1:49" ht="14.25" customHeight="1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1"/>
      <c r="R25" s="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ht="14.25" customHeight="1">
      <c r="A26" s="1"/>
      <c r="B26" s="4" t="s">
        <v>5</v>
      </c>
      <c r="C26" s="8">
        <f t="shared" ref="C26:P26" si="7">SUM(C8:C24)</f>
        <v>3423</v>
      </c>
      <c r="D26" s="8">
        <f t="shared" si="7"/>
        <v>47291</v>
      </c>
      <c r="E26" s="8">
        <f t="shared" si="7"/>
        <v>1700</v>
      </c>
      <c r="F26" s="8">
        <f t="shared" si="7"/>
        <v>325</v>
      </c>
      <c r="G26" s="8">
        <f t="shared" si="7"/>
        <v>0</v>
      </c>
      <c r="H26" s="8">
        <f t="shared" si="7"/>
        <v>0</v>
      </c>
      <c r="I26" s="8">
        <f t="shared" si="7"/>
        <v>1531</v>
      </c>
      <c r="J26" s="8">
        <f t="shared" si="7"/>
        <v>0</v>
      </c>
      <c r="K26" s="8">
        <f t="shared" si="7"/>
        <v>0</v>
      </c>
      <c r="L26" s="8">
        <f t="shared" si="7"/>
        <v>15217</v>
      </c>
      <c r="M26" s="8">
        <f t="shared" si="7"/>
        <v>5117</v>
      </c>
      <c r="N26" s="8">
        <f t="shared" si="7"/>
        <v>0</v>
      </c>
      <c r="O26" s="8">
        <f t="shared" si="7"/>
        <v>385</v>
      </c>
      <c r="P26" s="8">
        <f t="shared" si="7"/>
        <v>74989</v>
      </c>
      <c r="Q26" s="1"/>
      <c r="R26" s="1"/>
      <c r="S26" s="4" t="s">
        <v>5</v>
      </c>
      <c r="T26" s="8">
        <f t="shared" ref="T26:AG26" si="8">SUM(T8:T24)</f>
        <v>4193</v>
      </c>
      <c r="U26" s="8">
        <f t="shared" si="8"/>
        <v>58706</v>
      </c>
      <c r="V26" s="8">
        <f t="shared" si="8"/>
        <v>1168</v>
      </c>
      <c r="W26" s="8">
        <f t="shared" si="8"/>
        <v>490</v>
      </c>
      <c r="X26" s="8">
        <f t="shared" si="8"/>
        <v>0</v>
      </c>
      <c r="Y26" s="8">
        <f t="shared" si="8"/>
        <v>0</v>
      </c>
      <c r="Z26" s="8">
        <f t="shared" si="8"/>
        <v>1506</v>
      </c>
      <c r="AA26" s="8">
        <f t="shared" si="8"/>
        <v>0</v>
      </c>
      <c r="AB26" s="8">
        <f t="shared" si="8"/>
        <v>1</v>
      </c>
      <c r="AC26" s="8">
        <f t="shared" si="8"/>
        <v>15487</v>
      </c>
      <c r="AD26" s="8">
        <f t="shared" si="8"/>
        <v>4130</v>
      </c>
      <c r="AE26" s="8">
        <f t="shared" si="8"/>
        <v>25</v>
      </c>
      <c r="AF26" s="8">
        <f t="shared" si="8"/>
        <v>500</v>
      </c>
      <c r="AG26" s="8">
        <f t="shared" si="8"/>
        <v>86181</v>
      </c>
      <c r="AI26" s="4" t="s">
        <v>5</v>
      </c>
      <c r="AJ26" s="8">
        <f t="shared" ref="AJ26:AW26" si="9">SUM(AJ8:AJ24)</f>
        <v>3780</v>
      </c>
      <c r="AK26" s="8">
        <f t="shared" si="9"/>
        <v>55997</v>
      </c>
      <c r="AL26" s="8">
        <f t="shared" si="9"/>
        <v>1100</v>
      </c>
      <c r="AM26" s="8">
        <f t="shared" si="9"/>
        <v>533</v>
      </c>
      <c r="AN26" s="8">
        <f t="shared" si="9"/>
        <v>0</v>
      </c>
      <c r="AO26" s="8">
        <f t="shared" si="9"/>
        <v>0</v>
      </c>
      <c r="AP26" s="8">
        <f t="shared" si="9"/>
        <v>1429</v>
      </c>
      <c r="AQ26" s="8">
        <f t="shared" si="9"/>
        <v>10</v>
      </c>
      <c r="AR26" s="8">
        <f t="shared" si="9"/>
        <v>0</v>
      </c>
      <c r="AS26" s="8">
        <f t="shared" si="9"/>
        <v>12221</v>
      </c>
      <c r="AT26" s="8">
        <f t="shared" si="9"/>
        <v>4990</v>
      </c>
      <c r="AU26" s="8">
        <f t="shared" si="9"/>
        <v>100</v>
      </c>
      <c r="AV26" s="8">
        <f t="shared" si="9"/>
        <v>303</v>
      </c>
      <c r="AW26" s="8">
        <f t="shared" si="9"/>
        <v>80463</v>
      </c>
    </row>
    <row r="27" spans="1:49" ht="14.25" customHeight="1">
      <c r="A27" s="1"/>
      <c r="B27" s="7">
        <v>2022</v>
      </c>
      <c r="C27" s="7">
        <v>3373</v>
      </c>
      <c r="D27" s="7">
        <v>47305</v>
      </c>
      <c r="E27" s="7">
        <v>1700</v>
      </c>
      <c r="F27" s="7">
        <v>175</v>
      </c>
      <c r="G27" s="7">
        <v>0</v>
      </c>
      <c r="H27" s="7">
        <v>0</v>
      </c>
      <c r="I27" s="7">
        <v>1530</v>
      </c>
      <c r="J27" s="7">
        <v>0</v>
      </c>
      <c r="K27" s="7">
        <v>0</v>
      </c>
      <c r="L27" s="7">
        <v>15217</v>
      </c>
      <c r="M27" s="7">
        <v>5117</v>
      </c>
      <c r="N27" s="7">
        <v>0</v>
      </c>
      <c r="O27" s="7">
        <v>385</v>
      </c>
      <c r="P27" s="7">
        <v>74802</v>
      </c>
      <c r="Q27" s="1"/>
      <c r="R27" s="1"/>
      <c r="S27" s="7">
        <v>2022</v>
      </c>
      <c r="T27" s="7">
        <v>3373</v>
      </c>
      <c r="U27" s="7">
        <v>47305</v>
      </c>
      <c r="V27" s="7">
        <v>1700</v>
      </c>
      <c r="W27" s="7">
        <v>175</v>
      </c>
      <c r="X27" s="7">
        <v>0</v>
      </c>
      <c r="Y27" s="7">
        <v>0</v>
      </c>
      <c r="Z27" s="7">
        <v>1530</v>
      </c>
      <c r="AA27" s="7">
        <v>0</v>
      </c>
      <c r="AB27" s="7">
        <v>0</v>
      </c>
      <c r="AC27" s="7">
        <v>15217</v>
      </c>
      <c r="AD27" s="7">
        <v>5117</v>
      </c>
      <c r="AE27" s="7">
        <v>0</v>
      </c>
      <c r="AF27" s="7">
        <v>385</v>
      </c>
      <c r="AG27" s="7">
        <v>74802</v>
      </c>
      <c r="AI27" s="7">
        <v>2022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</row>
    <row r="28" spans="1:49" ht="14.25" customHeight="1">
      <c r="A28" s="1"/>
      <c r="B28" s="7">
        <v>2021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7">
        <v>2021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I28" s="7">
        <v>2021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14.25" customHeight="1">
      <c r="A29" s="1"/>
      <c r="B29" s="7">
        <v>2020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7">
        <v>2020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I29" s="7">
        <v>2020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14.25" customHeight="1">
      <c r="A30" s="1"/>
      <c r="B30" s="8">
        <v>2019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"/>
      <c r="R30" s="1"/>
      <c r="S30" s="8">
        <v>2019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I30" s="8">
        <v>2019</v>
      </c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ht="14.25" customHeight="1">
      <c r="A31" s="1"/>
      <c r="B31" s="3">
        <v>2019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"/>
      <c r="R31" s="1"/>
      <c r="S31" s="3">
        <v>2019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I31" s="3">
        <v>2019</v>
      </c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5.75" customHeight="1"/>
    <row r="233" spans="1:33" ht="15.75" customHeight="1"/>
    <row r="234" spans="1:33" ht="15.75" customHeight="1"/>
    <row r="235" spans="1:33" ht="15.75" customHeight="1"/>
    <row r="236" spans="1:33" ht="15.75" customHeight="1"/>
    <row r="237" spans="1:33" ht="15.75" customHeight="1"/>
    <row r="238" spans="1:33" ht="15.75" customHeight="1"/>
    <row r="239" spans="1:33" ht="15.75" customHeight="1"/>
    <row r="240" spans="1:33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15">
    <mergeCell ref="AO5:AR5"/>
    <mergeCell ref="AS5:AV5"/>
    <mergeCell ref="AW5:AW6"/>
    <mergeCell ref="H5:K5"/>
    <mergeCell ref="L5:O5"/>
    <mergeCell ref="Y5:AB5"/>
    <mergeCell ref="AC5:AF5"/>
    <mergeCell ref="AG5:AG6"/>
    <mergeCell ref="AI5:AI6"/>
    <mergeCell ref="AJ5:AN5"/>
    <mergeCell ref="S5:S6"/>
    <mergeCell ref="C5:G5"/>
    <mergeCell ref="T5:X5"/>
    <mergeCell ref="P5:P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2026-04-23T03:44:46Z</dcterms:modified>
</cp:coreProperties>
</file>