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4722FC47-4130-4DAB-953C-6760AFACA9C7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25" i="1" l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W24" i="1"/>
  <c r="AW23" i="1"/>
  <c r="AW22" i="1"/>
  <c r="AG22" i="1"/>
  <c r="P22" i="1"/>
  <c r="AW21" i="1"/>
  <c r="AW20" i="1"/>
  <c r="AG20" i="1"/>
  <c r="P20" i="1"/>
  <c r="AW19" i="1"/>
  <c r="AW18" i="1"/>
  <c r="AW17" i="1"/>
  <c r="AW16" i="1"/>
  <c r="AW15" i="1"/>
  <c r="AW14" i="1"/>
  <c r="AW13" i="1"/>
  <c r="AF13" i="1"/>
  <c r="O13" i="1"/>
  <c r="AW12" i="1"/>
  <c r="AW11" i="1"/>
  <c r="AW10" i="1"/>
  <c r="AW9" i="1"/>
  <c r="AW8" i="1"/>
  <c r="AW25" i="1" s="1"/>
  <c r="AG8" i="1"/>
  <c r="P8" i="1"/>
</calcChain>
</file>

<file path=xl/sharedStrings.xml><?xml version="1.0" encoding="utf-8"?>
<sst xmlns="http://schemas.openxmlformats.org/spreadsheetml/2006/main" count="162" uniqueCount="46">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</sst>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_);_(* \(#,##0\);_(* &quot;-&quot;_);_(@_)"/>
    <numFmt numFmtId="167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center"/>
    </xf>
    <xf numFmtId="3" fontId="2" fillId="0" borderId="0" xfId="0" applyNumberFormat="1" applyFont="1"/>
    <xf numFmtId="165" fontId="1" fillId="0" borderId="0" xfId="0" applyNumberFormat="1" applyFont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167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AW1000"/>
  <sheetViews>
    <sheetView tabSelected="1" workbookViewId="0">
      <selection activeCell="C6" sqref="C6"/>
    </sheetView>
  </sheetViews>
  <sheetFormatPr defaultColWidth="14.44140625" defaultRowHeight="14.4"/>
  <cols>
    <col min="1" max="1" width="8.6640625" customWidth="1"/>
    <col min="2" max="2" width="24" customWidth="1"/>
    <col min="3" max="3" width="11.33203125" customWidth="1"/>
    <col min="4" max="4" width="7.6640625" customWidth="1"/>
    <col min="5" max="5" width="8.88671875" customWidth="1"/>
    <col min="6" max="6" width="6" customWidth="1"/>
    <col min="7" max="7" width="7" customWidth="1"/>
    <col min="8" max="8" width="6.5546875" customWidth="1"/>
    <col min="9" max="9" width="6.44140625" customWidth="1"/>
    <col min="10" max="10" width="7.5546875" customWidth="1"/>
    <col min="11" max="11" width="6" customWidth="1"/>
    <col min="12" max="12" width="9.33203125" customWidth="1"/>
    <col min="13" max="13" width="8.109375" customWidth="1"/>
    <col min="14" max="14" width="6.33203125" customWidth="1"/>
    <col min="15" max="15" width="11.33203125" customWidth="1"/>
    <col min="16" max="16" width="8.33203125" customWidth="1"/>
    <col min="17" max="18" width="8.6640625" customWidth="1"/>
    <col min="19" max="19" width="24" customWidth="1"/>
    <col min="20" max="20" width="11.33203125" customWidth="1"/>
    <col min="21" max="21" width="7.6640625" customWidth="1"/>
    <col min="22" max="22" width="8.88671875" customWidth="1"/>
    <col min="23" max="23" width="6" customWidth="1"/>
    <col min="24" max="24" width="7" customWidth="1"/>
    <col min="25" max="25" width="6.5546875" customWidth="1"/>
    <col min="26" max="26" width="6.44140625" customWidth="1"/>
    <col min="27" max="27" width="7.5546875" customWidth="1"/>
    <col min="28" max="28" width="6" customWidth="1"/>
    <col min="29" max="29" width="9.33203125" customWidth="1"/>
    <col min="30" max="30" width="8.109375" customWidth="1"/>
    <col min="31" max="31" width="6.33203125" customWidth="1"/>
    <col min="32" max="32" width="11.33203125" customWidth="1"/>
    <col min="33" max="33" width="8.33203125" customWidth="1"/>
    <col min="40" max="40" width="13.44140625" customWidth="1"/>
    <col min="41" max="41" width="13.33203125" customWidth="1"/>
    <col min="42" max="42" width="12.5546875" customWidth="1"/>
    <col min="43" max="43" width="10.109375" customWidth="1"/>
    <col min="44" max="44" width="7.6640625" customWidth="1"/>
    <col min="45" max="45" width="10.88671875" customWidth="1"/>
    <col min="46" max="46" width="11.33203125" customWidth="1"/>
    <col min="47" max="47" width="9" customWidth="1"/>
    <col min="48" max="48" width="12.33203125" customWidth="1"/>
    <col min="49" max="49" width="12.109375" customWidth="1"/>
  </cols>
  <sheetData>
    <row r="1" spans="2:49" customFormat="1" ht="14.25" customHeight="1"/>
    <row r="2" spans="2:49" customFormat="1" ht="14.25" customHeight="1">
      <c r="B2" s="1" t="s">
        <v>29</v>
      </c>
      <c r="S2" s="1" t="s">
        <v>29</v>
      </c>
      <c r="AI2" s="1" t="s">
        <v>29</v>
      </c>
    </row>
    <row r="3" spans="2:49" customFormat="1" ht="14.25" customHeight="1">
      <c r="B3" s="1" t="s">
        <v>0</v>
      </c>
      <c r="S3" s="1" t="s">
        <v>0</v>
      </c>
      <c r="AI3" s="1" t="s">
        <v>0</v>
      </c>
    </row>
    <row r="4" spans="2:49" customFormat="1" ht="14.25" customHeight="1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S4" s="2" t="s">
        <v>2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I4" s="2" t="s">
        <v>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2:49" customFormat="1" ht="14.25" customHeight="1">
      <c r="B5" s="15" t="s">
        <v>4</v>
      </c>
      <c r="C5" s="16" t="s">
        <v>30</v>
      </c>
      <c r="D5" s="17"/>
      <c r="E5" s="17"/>
      <c r="F5" s="17"/>
      <c r="G5" s="17"/>
      <c r="H5" s="16" t="s">
        <v>31</v>
      </c>
      <c r="I5" s="17"/>
      <c r="J5" s="17"/>
      <c r="K5" s="17"/>
      <c r="L5" s="16" t="s">
        <v>32</v>
      </c>
      <c r="M5" s="17"/>
      <c r="N5" s="17"/>
      <c r="O5" s="17"/>
      <c r="P5" s="21" t="s">
        <v>25</v>
      </c>
      <c r="S5" s="15" t="s">
        <v>4</v>
      </c>
      <c r="T5" s="16" t="s">
        <v>30</v>
      </c>
      <c r="U5" s="17"/>
      <c r="V5" s="17"/>
      <c r="W5" s="17"/>
      <c r="X5" s="17"/>
      <c r="Y5" s="16" t="s">
        <v>31</v>
      </c>
      <c r="Z5" s="17"/>
      <c r="AA5" s="17"/>
      <c r="AB5" s="17"/>
      <c r="AC5" s="16" t="s">
        <v>32</v>
      </c>
      <c r="AD5" s="17"/>
      <c r="AE5" s="17"/>
      <c r="AF5" s="17"/>
      <c r="AG5" s="21" t="s">
        <v>25</v>
      </c>
      <c r="AI5" s="15" t="s">
        <v>4</v>
      </c>
      <c r="AJ5" s="16" t="s">
        <v>30</v>
      </c>
      <c r="AK5" s="17"/>
      <c r="AL5" s="17"/>
      <c r="AM5" s="17"/>
      <c r="AN5" s="17"/>
      <c r="AO5" s="16" t="s">
        <v>31</v>
      </c>
      <c r="AP5" s="17"/>
      <c r="AQ5" s="17"/>
      <c r="AR5" s="17"/>
      <c r="AS5" s="16" t="s">
        <v>32</v>
      </c>
      <c r="AT5" s="17"/>
      <c r="AU5" s="17"/>
      <c r="AV5" s="17"/>
      <c r="AW5" s="21" t="s">
        <v>25</v>
      </c>
    </row>
    <row r="6" spans="2:49" customFormat="1" ht="66" customHeight="1">
      <c r="B6" s="14"/>
      <c r="C6" s="19" t="s">
        <v>33</v>
      </c>
      <c r="D6" s="19" t="s">
        <v>34</v>
      </c>
      <c r="E6" s="19" t="s">
        <v>35</v>
      </c>
      <c r="F6" s="19" t="s">
        <v>36</v>
      </c>
      <c r="G6" s="20" t="s">
        <v>37</v>
      </c>
      <c r="H6" s="19" t="s">
        <v>38</v>
      </c>
      <c r="I6" s="19" t="s">
        <v>39</v>
      </c>
      <c r="J6" s="19" t="s">
        <v>40</v>
      </c>
      <c r="K6" s="19" t="s">
        <v>41</v>
      </c>
      <c r="L6" s="19" t="s">
        <v>42</v>
      </c>
      <c r="M6" s="19" t="s">
        <v>43</v>
      </c>
      <c r="N6" s="19" t="s">
        <v>44</v>
      </c>
      <c r="O6" s="19" t="s">
        <v>45</v>
      </c>
      <c r="P6" s="14"/>
      <c r="S6" s="14"/>
      <c r="T6" s="19" t="s">
        <v>33</v>
      </c>
      <c r="U6" s="19" t="s">
        <v>34</v>
      </c>
      <c r="V6" s="19" t="s">
        <v>35</v>
      </c>
      <c r="W6" s="19" t="s">
        <v>36</v>
      </c>
      <c r="X6" s="20" t="s">
        <v>37</v>
      </c>
      <c r="Y6" s="19" t="s">
        <v>38</v>
      </c>
      <c r="Z6" s="19" t="s">
        <v>39</v>
      </c>
      <c r="AA6" s="19" t="s">
        <v>40</v>
      </c>
      <c r="AB6" s="19" t="s">
        <v>41</v>
      </c>
      <c r="AC6" s="19" t="s">
        <v>42</v>
      </c>
      <c r="AD6" s="19" t="s">
        <v>43</v>
      </c>
      <c r="AE6" s="19" t="s">
        <v>44</v>
      </c>
      <c r="AF6" s="19" t="s">
        <v>45</v>
      </c>
      <c r="AG6" s="14"/>
      <c r="AI6" s="14"/>
      <c r="AJ6" s="19" t="s">
        <v>33</v>
      </c>
      <c r="AK6" s="19" t="s">
        <v>34</v>
      </c>
      <c r="AL6" s="19" t="s">
        <v>35</v>
      </c>
      <c r="AM6" s="19" t="s">
        <v>36</v>
      </c>
      <c r="AN6" s="20" t="s">
        <v>37</v>
      </c>
      <c r="AO6" s="19" t="s">
        <v>38</v>
      </c>
      <c r="AP6" s="19" t="s">
        <v>39</v>
      </c>
      <c r="AQ6" s="19" t="s">
        <v>40</v>
      </c>
      <c r="AR6" s="19" t="s">
        <v>41</v>
      </c>
      <c r="AS6" s="19" t="s">
        <v>42</v>
      </c>
      <c r="AT6" s="19" t="s">
        <v>43</v>
      </c>
      <c r="AU6" s="19" t="s">
        <v>44</v>
      </c>
      <c r="AV6" s="19" t="s">
        <v>45</v>
      </c>
      <c r="AW6" s="14"/>
    </row>
    <row r="7" spans="2:49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5" t="s">
        <v>28</v>
      </c>
      <c r="H7" s="5" t="s">
        <v>6</v>
      </c>
      <c r="I7" s="5" t="s">
        <v>7</v>
      </c>
      <c r="J7" s="5" t="s">
        <v>26</v>
      </c>
      <c r="K7" s="5" t="s">
        <v>27</v>
      </c>
      <c r="L7" s="5" t="s">
        <v>6</v>
      </c>
      <c r="M7" s="5" t="s">
        <v>7</v>
      </c>
      <c r="N7" s="5" t="s">
        <v>26</v>
      </c>
      <c r="O7" s="5" t="s">
        <v>27</v>
      </c>
      <c r="P7" s="5" t="s">
        <v>28</v>
      </c>
      <c r="S7" s="4" t="s">
        <v>5</v>
      </c>
      <c r="T7" s="5" t="s">
        <v>6</v>
      </c>
      <c r="U7" s="5" t="s">
        <v>7</v>
      </c>
      <c r="V7" s="5" t="s">
        <v>26</v>
      </c>
      <c r="W7" s="5" t="s">
        <v>27</v>
      </c>
      <c r="X7" s="5" t="s">
        <v>28</v>
      </c>
      <c r="Y7" s="5" t="s">
        <v>6</v>
      </c>
      <c r="Z7" s="5" t="s">
        <v>7</v>
      </c>
      <c r="AA7" s="5" t="s">
        <v>26</v>
      </c>
      <c r="AB7" s="5" t="s">
        <v>27</v>
      </c>
      <c r="AC7" s="5" t="s">
        <v>6</v>
      </c>
      <c r="AD7" s="5" t="s">
        <v>7</v>
      </c>
      <c r="AE7" s="5" t="s">
        <v>26</v>
      </c>
      <c r="AF7" s="5" t="s">
        <v>27</v>
      </c>
      <c r="AG7" s="5" t="s">
        <v>28</v>
      </c>
      <c r="AI7" s="4" t="s">
        <v>5</v>
      </c>
      <c r="AJ7" s="5" t="s">
        <v>6</v>
      </c>
      <c r="AK7" s="5" t="s">
        <v>7</v>
      </c>
      <c r="AL7" s="5" t="s">
        <v>26</v>
      </c>
      <c r="AM7" s="5" t="s">
        <v>27</v>
      </c>
      <c r="AN7" s="5" t="s">
        <v>28</v>
      </c>
      <c r="AO7" s="5" t="s">
        <v>6</v>
      </c>
      <c r="AP7" s="5" t="s">
        <v>7</v>
      </c>
      <c r="AQ7" s="5" t="s">
        <v>26</v>
      </c>
      <c r="AR7" s="5" t="s">
        <v>27</v>
      </c>
      <c r="AS7" s="5" t="s">
        <v>6</v>
      </c>
      <c r="AT7" s="5" t="s">
        <v>7</v>
      </c>
      <c r="AU7" s="5" t="s">
        <v>26</v>
      </c>
      <c r="AV7" s="5" t="s">
        <v>27</v>
      </c>
      <c r="AW7" s="5" t="s">
        <v>28</v>
      </c>
    </row>
    <row r="8" spans="2:49" customFormat="1" ht="14.25" customHeight="1">
      <c r="B8" s="1" t="s">
        <v>8</v>
      </c>
      <c r="C8" s="1">
        <v>1054</v>
      </c>
      <c r="D8" s="13">
        <v>45000</v>
      </c>
      <c r="E8" s="13">
        <v>7750</v>
      </c>
      <c r="F8" s="1">
        <v>0</v>
      </c>
      <c r="G8" s="1">
        <v>0</v>
      </c>
      <c r="H8" s="1">
        <v>0</v>
      </c>
      <c r="I8" s="1">
        <v>50</v>
      </c>
      <c r="J8" s="1">
        <v>0</v>
      </c>
      <c r="K8" s="1">
        <v>0</v>
      </c>
      <c r="L8" s="1">
        <v>50</v>
      </c>
      <c r="M8" s="1">
        <v>0</v>
      </c>
      <c r="N8" s="1">
        <v>0</v>
      </c>
      <c r="O8" s="1">
        <v>0</v>
      </c>
      <c r="P8" s="1">
        <f>SUM(C8:O8)</f>
        <v>53904</v>
      </c>
      <c r="S8" s="1" t="s">
        <v>8</v>
      </c>
      <c r="T8" s="1">
        <v>1054</v>
      </c>
      <c r="U8" s="13">
        <v>45000</v>
      </c>
      <c r="V8" s="13">
        <v>7750</v>
      </c>
      <c r="W8" s="1">
        <v>0</v>
      </c>
      <c r="X8" s="1">
        <v>0</v>
      </c>
      <c r="Y8" s="1">
        <v>0</v>
      </c>
      <c r="Z8" s="1">
        <v>50</v>
      </c>
      <c r="AA8" s="1">
        <v>0</v>
      </c>
      <c r="AB8" s="1">
        <v>0</v>
      </c>
      <c r="AC8" s="1">
        <v>50</v>
      </c>
      <c r="AD8" s="1">
        <v>0</v>
      </c>
      <c r="AE8" s="1">
        <v>0</v>
      </c>
      <c r="AF8" s="1">
        <v>0</v>
      </c>
      <c r="AG8" s="1">
        <f>SUM(T8:AF8)</f>
        <v>53904</v>
      </c>
      <c r="AI8" s="1" t="s">
        <v>8</v>
      </c>
      <c r="AJ8" s="6">
        <v>1062</v>
      </c>
      <c r="AK8" s="6">
        <v>12000</v>
      </c>
      <c r="AL8" s="6">
        <v>0</v>
      </c>
      <c r="AM8" s="6">
        <v>0</v>
      </c>
      <c r="AN8" s="6">
        <v>115</v>
      </c>
      <c r="AO8" s="6">
        <v>0</v>
      </c>
      <c r="AP8" s="6">
        <v>39</v>
      </c>
      <c r="AQ8" s="6">
        <v>2</v>
      </c>
      <c r="AR8" s="6">
        <v>0</v>
      </c>
      <c r="AS8" s="6">
        <v>1001</v>
      </c>
      <c r="AT8" s="6">
        <v>26</v>
      </c>
      <c r="AU8" s="6">
        <v>0</v>
      </c>
      <c r="AV8" s="6">
        <v>41</v>
      </c>
      <c r="AW8" s="6">
        <f t="shared" ref="AW8:AW24" si="0">AJ8+AK8+AL8+AM8+AN8+AO8+AP8+AQ8+AR8+AS8+AT8+AU8+AV8</f>
        <v>14286</v>
      </c>
    </row>
    <row r="9" spans="2:49" customFormat="1" ht="14.25" customHeight="1">
      <c r="B9" s="1" t="s">
        <v>9</v>
      </c>
      <c r="S9" s="1" t="s">
        <v>9</v>
      </c>
      <c r="AI9" s="1" t="s">
        <v>9</v>
      </c>
      <c r="AJ9" s="6">
        <v>3550</v>
      </c>
      <c r="AK9" s="6">
        <v>27000</v>
      </c>
      <c r="AL9" s="6">
        <v>0</v>
      </c>
      <c r="AM9" s="6">
        <v>0</v>
      </c>
      <c r="AN9" s="6">
        <v>120</v>
      </c>
      <c r="AO9" s="6">
        <v>0</v>
      </c>
      <c r="AP9" s="6">
        <v>29</v>
      </c>
      <c r="AQ9" s="6">
        <v>8</v>
      </c>
      <c r="AR9" s="6">
        <v>0</v>
      </c>
      <c r="AS9" s="6">
        <v>1228</v>
      </c>
      <c r="AT9" s="6">
        <v>23</v>
      </c>
      <c r="AU9" s="6">
        <v>0</v>
      </c>
      <c r="AV9" s="6">
        <v>56</v>
      </c>
      <c r="AW9" s="6">
        <f t="shared" si="0"/>
        <v>32014</v>
      </c>
    </row>
    <row r="10" spans="2:49" customFormat="1" ht="14.25" customHeight="1">
      <c r="B10" s="1" t="s">
        <v>10</v>
      </c>
      <c r="S10" s="1" t="s">
        <v>10</v>
      </c>
      <c r="AI10" s="1" t="s">
        <v>10</v>
      </c>
      <c r="AJ10" s="6">
        <v>3000</v>
      </c>
      <c r="AK10" s="6">
        <v>25000</v>
      </c>
      <c r="AL10" s="6">
        <v>0</v>
      </c>
      <c r="AM10" s="6">
        <v>0</v>
      </c>
      <c r="AN10" s="6">
        <v>85</v>
      </c>
      <c r="AO10" s="6">
        <v>0</v>
      </c>
      <c r="AP10" s="6">
        <v>45</v>
      </c>
      <c r="AQ10" s="6">
        <v>7</v>
      </c>
      <c r="AR10" s="6">
        <v>0</v>
      </c>
      <c r="AS10" s="6">
        <v>870</v>
      </c>
      <c r="AT10" s="6">
        <v>0</v>
      </c>
      <c r="AU10" s="6">
        <v>0</v>
      </c>
      <c r="AV10" s="6">
        <v>15</v>
      </c>
      <c r="AW10" s="6">
        <f t="shared" si="0"/>
        <v>29022</v>
      </c>
    </row>
    <row r="11" spans="2:49" customFormat="1" ht="14.25" customHeight="1">
      <c r="B11" s="1" t="s">
        <v>11</v>
      </c>
      <c r="L11" s="6">
        <v>50</v>
      </c>
      <c r="S11" s="1" t="s">
        <v>11</v>
      </c>
      <c r="Z11" s="6">
        <v>80</v>
      </c>
      <c r="AI11" s="1" t="s">
        <v>11</v>
      </c>
      <c r="AJ11" s="6">
        <v>1055</v>
      </c>
      <c r="AK11" s="6">
        <v>0</v>
      </c>
      <c r="AL11" s="6">
        <v>0</v>
      </c>
      <c r="AM11" s="6">
        <v>0</v>
      </c>
      <c r="AN11" s="6">
        <v>89</v>
      </c>
      <c r="AO11" s="6">
        <v>0</v>
      </c>
      <c r="AP11" s="6">
        <v>45</v>
      </c>
      <c r="AQ11" s="6">
        <v>10</v>
      </c>
      <c r="AR11" s="6">
        <v>0</v>
      </c>
      <c r="AS11" s="6">
        <v>85</v>
      </c>
      <c r="AT11" s="6">
        <v>23</v>
      </c>
      <c r="AU11" s="6">
        <v>0</v>
      </c>
      <c r="AV11" s="6">
        <v>35</v>
      </c>
      <c r="AW11" s="6">
        <f t="shared" si="0"/>
        <v>1342</v>
      </c>
    </row>
    <row r="12" spans="2:49" customFormat="1" ht="14.25" customHeight="1">
      <c r="B12" s="1" t="s">
        <v>12</v>
      </c>
      <c r="S12" s="1" t="s">
        <v>12</v>
      </c>
      <c r="AI12" s="1" t="s">
        <v>12</v>
      </c>
      <c r="AJ12" s="6">
        <v>953</v>
      </c>
      <c r="AK12" s="6">
        <v>12000</v>
      </c>
      <c r="AL12" s="6">
        <v>23</v>
      </c>
      <c r="AM12" s="6">
        <v>0</v>
      </c>
      <c r="AN12" s="6">
        <v>83</v>
      </c>
      <c r="AO12" s="6">
        <v>0</v>
      </c>
      <c r="AP12" s="6">
        <v>20</v>
      </c>
      <c r="AQ12" s="6">
        <v>0</v>
      </c>
      <c r="AR12" s="6">
        <v>0</v>
      </c>
      <c r="AS12" s="6">
        <v>1124</v>
      </c>
      <c r="AT12" s="6">
        <v>28</v>
      </c>
      <c r="AU12" s="6">
        <v>0</v>
      </c>
      <c r="AV12" s="6">
        <v>12</v>
      </c>
      <c r="AW12" s="6">
        <f t="shared" si="0"/>
        <v>14243</v>
      </c>
    </row>
    <row r="13" spans="2:49" customFormat="1" ht="14.25" customHeight="1">
      <c r="B13" s="1" t="s">
        <v>13</v>
      </c>
      <c r="C13" s="13">
        <v>50000000</v>
      </c>
      <c r="D13" s="13">
        <v>2000</v>
      </c>
      <c r="H13" s="1">
        <v>1</v>
      </c>
      <c r="J13" s="1">
        <v>2</v>
      </c>
      <c r="K13" s="1">
        <v>0</v>
      </c>
      <c r="L13" s="1">
        <v>350</v>
      </c>
      <c r="O13" s="13">
        <f>SUM(C13:N13)</f>
        <v>50002353</v>
      </c>
      <c r="S13" s="1" t="s">
        <v>13</v>
      </c>
      <c r="T13" s="13">
        <v>50000000</v>
      </c>
      <c r="U13" s="13">
        <v>2000</v>
      </c>
      <c r="Y13" s="1">
        <v>1</v>
      </c>
      <c r="AA13" s="1">
        <v>2</v>
      </c>
      <c r="AB13" s="1">
        <v>0</v>
      </c>
      <c r="AC13" s="1">
        <v>350</v>
      </c>
      <c r="AF13" s="13">
        <f>SUM(T13:AE13)</f>
        <v>50002353</v>
      </c>
      <c r="AI13" s="1" t="s">
        <v>13</v>
      </c>
      <c r="AJ13" s="6">
        <v>2000</v>
      </c>
      <c r="AK13" s="6">
        <v>0</v>
      </c>
      <c r="AL13" s="6">
        <v>0</v>
      </c>
      <c r="AM13" s="6">
        <v>0</v>
      </c>
      <c r="AN13" s="6">
        <v>94</v>
      </c>
      <c r="AO13" s="6">
        <v>0</v>
      </c>
      <c r="AP13" s="6">
        <v>22</v>
      </c>
      <c r="AQ13" s="6">
        <v>0</v>
      </c>
      <c r="AR13" s="6">
        <v>0</v>
      </c>
      <c r="AS13" s="6">
        <v>1043</v>
      </c>
      <c r="AT13" s="6">
        <v>15</v>
      </c>
      <c r="AU13" s="6">
        <v>0</v>
      </c>
      <c r="AV13" s="6">
        <v>40</v>
      </c>
      <c r="AW13" s="6">
        <f t="shared" si="0"/>
        <v>3214</v>
      </c>
    </row>
    <row r="14" spans="2:49" customFormat="1" ht="14.25" customHeight="1">
      <c r="B14" s="1" t="s">
        <v>14</v>
      </c>
      <c r="D14" s="1">
        <v>2</v>
      </c>
      <c r="I14" s="1">
        <v>9</v>
      </c>
      <c r="L14" s="1">
        <v>200</v>
      </c>
      <c r="S14" s="1" t="s">
        <v>14</v>
      </c>
      <c r="U14" s="1">
        <v>2</v>
      </c>
      <c r="Z14" s="1">
        <v>9</v>
      </c>
      <c r="AC14" s="1">
        <v>200</v>
      </c>
      <c r="AI14" s="1" t="s">
        <v>14</v>
      </c>
      <c r="AJ14" s="6">
        <v>964</v>
      </c>
      <c r="AK14" s="6">
        <v>0</v>
      </c>
      <c r="AL14" s="6">
        <v>0</v>
      </c>
      <c r="AM14" s="6">
        <v>0</v>
      </c>
      <c r="AN14" s="6">
        <v>80</v>
      </c>
      <c r="AO14" s="6">
        <v>0</v>
      </c>
      <c r="AP14" s="6">
        <v>13</v>
      </c>
      <c r="AQ14" s="6">
        <v>0</v>
      </c>
      <c r="AR14" s="6">
        <v>0</v>
      </c>
      <c r="AS14" s="6">
        <v>1258</v>
      </c>
      <c r="AT14" s="6">
        <v>15</v>
      </c>
      <c r="AU14" s="6">
        <v>0</v>
      </c>
      <c r="AV14" s="6">
        <v>34</v>
      </c>
      <c r="AW14" s="6">
        <f t="shared" si="0"/>
        <v>2364</v>
      </c>
    </row>
    <row r="15" spans="2:49" customFormat="1" ht="14.25" customHeight="1">
      <c r="B15" s="1" t="s">
        <v>15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K15" s="1">
        <v>0</v>
      </c>
      <c r="M15" s="1">
        <v>0</v>
      </c>
      <c r="N15" s="1">
        <v>0</v>
      </c>
      <c r="S15" s="1" t="s">
        <v>15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AB15" s="1">
        <v>0</v>
      </c>
      <c r="AD15" s="1">
        <v>0</v>
      </c>
      <c r="AE15" s="1">
        <v>0</v>
      </c>
      <c r="AI15" s="1" t="s">
        <v>15</v>
      </c>
      <c r="AJ15" s="6">
        <v>750</v>
      </c>
      <c r="AK15" s="6">
        <v>0</v>
      </c>
      <c r="AL15" s="6">
        <v>0</v>
      </c>
      <c r="AM15" s="6">
        <v>0</v>
      </c>
      <c r="AN15" s="6">
        <v>107</v>
      </c>
      <c r="AO15" s="6">
        <v>0</v>
      </c>
      <c r="AP15" s="6">
        <v>30</v>
      </c>
      <c r="AQ15" s="6">
        <v>0</v>
      </c>
      <c r="AR15" s="6">
        <v>0</v>
      </c>
      <c r="AS15" s="6">
        <v>1073</v>
      </c>
      <c r="AT15" s="6">
        <v>21</v>
      </c>
      <c r="AU15" s="6">
        <v>0</v>
      </c>
      <c r="AV15" s="6">
        <v>60</v>
      </c>
      <c r="AW15" s="6">
        <f t="shared" si="0"/>
        <v>2041</v>
      </c>
    </row>
    <row r="16" spans="2:49" customFormat="1" ht="14.25" customHeight="1">
      <c r="B16" s="1" t="s">
        <v>16</v>
      </c>
      <c r="S16" s="1" t="s">
        <v>16</v>
      </c>
      <c r="AI16" s="1" t="s">
        <v>16</v>
      </c>
      <c r="AJ16" s="6">
        <v>600</v>
      </c>
      <c r="AK16" s="6">
        <v>0</v>
      </c>
      <c r="AL16" s="6">
        <v>0</v>
      </c>
      <c r="AM16" s="6">
        <v>0</v>
      </c>
      <c r="AN16" s="6">
        <v>106</v>
      </c>
      <c r="AO16" s="6">
        <v>0</v>
      </c>
      <c r="AP16" s="6">
        <v>25</v>
      </c>
      <c r="AQ16" s="6">
        <v>0</v>
      </c>
      <c r="AR16" s="6">
        <v>0</v>
      </c>
      <c r="AS16" s="6">
        <v>1316</v>
      </c>
      <c r="AT16" s="6">
        <v>29</v>
      </c>
      <c r="AU16" s="6">
        <v>0</v>
      </c>
      <c r="AV16" s="6">
        <v>72</v>
      </c>
      <c r="AW16" s="6">
        <f t="shared" si="0"/>
        <v>2148</v>
      </c>
    </row>
    <row r="17" spans="2:49" customFormat="1" ht="14.25" customHeight="1">
      <c r="B17" s="1" t="s">
        <v>17</v>
      </c>
      <c r="S17" s="1" t="s">
        <v>17</v>
      </c>
      <c r="T17" s="1">
        <v>500</v>
      </c>
      <c r="U17" s="1">
        <v>5000</v>
      </c>
      <c r="V17" s="1">
        <v>1000</v>
      </c>
      <c r="AC17" s="1">
        <v>100</v>
      </c>
      <c r="AG17" s="1">
        <v>6600</v>
      </c>
      <c r="AI17" s="1" t="s">
        <v>17</v>
      </c>
      <c r="AJ17" s="6">
        <v>750</v>
      </c>
      <c r="AK17" s="6">
        <v>0</v>
      </c>
      <c r="AL17" s="6">
        <v>0</v>
      </c>
      <c r="AM17" s="6">
        <v>0</v>
      </c>
      <c r="AN17" s="6">
        <v>147</v>
      </c>
      <c r="AO17" s="6">
        <v>0</v>
      </c>
      <c r="AP17" s="6">
        <v>23</v>
      </c>
      <c r="AQ17" s="6">
        <v>0</v>
      </c>
      <c r="AR17" s="6">
        <v>0</v>
      </c>
      <c r="AS17" s="6">
        <v>1185</v>
      </c>
      <c r="AT17" s="6">
        <v>21</v>
      </c>
      <c r="AU17" s="6">
        <v>0</v>
      </c>
      <c r="AV17" s="6">
        <v>65</v>
      </c>
      <c r="AW17" s="6">
        <f t="shared" si="0"/>
        <v>2191</v>
      </c>
    </row>
    <row r="18" spans="2:49" customFormat="1" ht="14.25" customHeight="1">
      <c r="B18" s="1" t="s">
        <v>18</v>
      </c>
      <c r="S18" s="1" t="s">
        <v>18</v>
      </c>
      <c r="AI18" s="1" t="s">
        <v>18</v>
      </c>
      <c r="AJ18" s="6">
        <v>965</v>
      </c>
      <c r="AK18" s="6">
        <v>0</v>
      </c>
      <c r="AL18" s="6">
        <v>0</v>
      </c>
      <c r="AM18" s="6">
        <v>0</v>
      </c>
      <c r="AN18" s="6">
        <v>143</v>
      </c>
      <c r="AO18" s="6">
        <v>0</v>
      </c>
      <c r="AP18" s="6">
        <v>53</v>
      </c>
      <c r="AQ18" s="6">
        <v>0</v>
      </c>
      <c r="AR18" s="6">
        <v>0</v>
      </c>
      <c r="AS18" s="6">
        <v>1135</v>
      </c>
      <c r="AT18" s="6">
        <v>15</v>
      </c>
      <c r="AU18" s="6">
        <v>0</v>
      </c>
      <c r="AV18" s="6">
        <v>76</v>
      </c>
      <c r="AW18" s="6">
        <f t="shared" si="0"/>
        <v>2387</v>
      </c>
    </row>
    <row r="19" spans="2:49" customFormat="1" ht="14.25" customHeight="1">
      <c r="B19" s="1" t="s">
        <v>19</v>
      </c>
      <c r="C19" s="1">
        <v>1000</v>
      </c>
      <c r="D19" s="7">
        <v>154000</v>
      </c>
      <c r="E19" s="1">
        <v>2000</v>
      </c>
      <c r="I19" s="1">
        <v>25</v>
      </c>
      <c r="L19" s="1">
        <v>150</v>
      </c>
      <c r="S19" s="1" t="s">
        <v>19</v>
      </c>
      <c r="T19" s="1">
        <v>1000</v>
      </c>
      <c r="U19" s="7">
        <v>154000</v>
      </c>
      <c r="V19" s="1">
        <v>2000</v>
      </c>
      <c r="Z19" s="1">
        <v>25</v>
      </c>
      <c r="AC19" s="1">
        <v>150</v>
      </c>
      <c r="AI19" s="1" t="s">
        <v>19</v>
      </c>
      <c r="AJ19" s="6">
        <v>1025</v>
      </c>
      <c r="AK19" s="6">
        <v>90000</v>
      </c>
      <c r="AL19" s="6">
        <v>0</v>
      </c>
      <c r="AM19" s="6">
        <v>175</v>
      </c>
      <c r="AN19" s="6">
        <v>128</v>
      </c>
      <c r="AO19" s="6">
        <v>0</v>
      </c>
      <c r="AP19" s="6">
        <v>25</v>
      </c>
      <c r="AQ19" s="6">
        <v>0</v>
      </c>
      <c r="AR19" s="6">
        <v>0</v>
      </c>
      <c r="AS19" s="6">
        <v>1075</v>
      </c>
      <c r="AT19" s="6">
        <v>50</v>
      </c>
      <c r="AU19" s="6">
        <v>0</v>
      </c>
      <c r="AV19" s="6">
        <v>0</v>
      </c>
      <c r="AW19" s="6">
        <f t="shared" si="0"/>
        <v>92478</v>
      </c>
    </row>
    <row r="20" spans="2:49" customFormat="1" ht="14.25" customHeight="1">
      <c r="B20" s="1" t="s">
        <v>20</v>
      </c>
      <c r="C20" s="11">
        <v>6610</v>
      </c>
      <c r="D20" s="11">
        <v>39000</v>
      </c>
      <c r="E20" s="11"/>
      <c r="F20" s="11"/>
      <c r="G20" s="11"/>
      <c r="H20" s="11"/>
      <c r="I20" s="11">
        <v>29</v>
      </c>
      <c r="J20" s="11"/>
      <c r="K20" s="11"/>
      <c r="L20" s="11">
        <v>611</v>
      </c>
      <c r="M20" s="11"/>
      <c r="N20" s="11"/>
      <c r="O20" s="11"/>
      <c r="P20" s="11">
        <f>C20+D20+I20+L20</f>
        <v>46250</v>
      </c>
      <c r="S20" s="1" t="s">
        <v>20</v>
      </c>
      <c r="T20" s="11">
        <v>6610</v>
      </c>
      <c r="U20" s="11">
        <v>39000</v>
      </c>
      <c r="V20" s="11"/>
      <c r="W20" s="11"/>
      <c r="X20" s="11"/>
      <c r="Y20" s="11"/>
      <c r="Z20" s="11">
        <v>29</v>
      </c>
      <c r="AA20" s="11"/>
      <c r="AB20" s="11"/>
      <c r="AC20" s="11">
        <v>611</v>
      </c>
      <c r="AD20" s="11"/>
      <c r="AE20" s="11"/>
      <c r="AF20" s="11"/>
      <c r="AG20" s="11">
        <f>T20+U20+Z20+AC20</f>
        <v>46250</v>
      </c>
      <c r="AI20" s="1" t="s">
        <v>20</v>
      </c>
      <c r="AJ20" s="9">
        <v>6610</v>
      </c>
      <c r="AK20" s="9">
        <v>39000</v>
      </c>
      <c r="AL20" s="6">
        <v>0</v>
      </c>
      <c r="AM20" s="9">
        <v>86</v>
      </c>
      <c r="AN20" s="9">
        <v>86</v>
      </c>
      <c r="AO20" s="6">
        <v>0</v>
      </c>
      <c r="AP20" s="9">
        <v>29</v>
      </c>
      <c r="AQ20" s="9">
        <v>0</v>
      </c>
      <c r="AR20" s="6">
        <v>0</v>
      </c>
      <c r="AS20" s="9">
        <v>611</v>
      </c>
      <c r="AT20" s="9">
        <v>25</v>
      </c>
      <c r="AU20" s="6">
        <v>0</v>
      </c>
      <c r="AV20" s="9">
        <v>48</v>
      </c>
      <c r="AW20" s="6">
        <f t="shared" si="0"/>
        <v>46495</v>
      </c>
    </row>
    <row r="21" spans="2:49" customFormat="1" ht="14.25" customHeight="1">
      <c r="B21" s="1" t="s">
        <v>21</v>
      </c>
      <c r="C21" s="7">
        <v>1000</v>
      </c>
      <c r="D21" s="1">
        <v>360</v>
      </c>
      <c r="H21" s="1">
        <v>0</v>
      </c>
      <c r="I21" s="1">
        <v>50</v>
      </c>
      <c r="L21" s="1">
        <v>250</v>
      </c>
      <c r="M21" s="1">
        <v>550</v>
      </c>
      <c r="P21" s="7">
        <v>2210</v>
      </c>
      <c r="S21" s="1" t="s">
        <v>21</v>
      </c>
      <c r="T21" s="7">
        <v>1000</v>
      </c>
      <c r="U21" s="1">
        <v>360</v>
      </c>
      <c r="Y21" s="1">
        <v>0</v>
      </c>
      <c r="Z21" s="1">
        <v>50</v>
      </c>
      <c r="AC21" s="1">
        <v>250</v>
      </c>
      <c r="AD21" s="1">
        <v>550</v>
      </c>
      <c r="AG21" s="7">
        <v>2210</v>
      </c>
      <c r="AI21" s="1" t="s">
        <v>21</v>
      </c>
      <c r="AJ21" s="7">
        <v>1000</v>
      </c>
      <c r="AK21" s="1">
        <v>26000</v>
      </c>
      <c r="AL21" s="6">
        <v>0</v>
      </c>
      <c r="AM21" s="6">
        <v>0</v>
      </c>
      <c r="AN21" s="6">
        <v>135</v>
      </c>
      <c r="AO21" s="6">
        <v>0</v>
      </c>
      <c r="AP21" s="1">
        <v>50</v>
      </c>
      <c r="AQ21" s="6">
        <v>6</v>
      </c>
      <c r="AR21" s="6">
        <v>0</v>
      </c>
      <c r="AS21" s="1">
        <v>250</v>
      </c>
      <c r="AT21" s="1">
        <v>550</v>
      </c>
      <c r="AU21" s="6">
        <v>0</v>
      </c>
      <c r="AV21" s="6">
        <v>40</v>
      </c>
      <c r="AW21" s="12">
        <f t="shared" si="0"/>
        <v>28031</v>
      </c>
    </row>
    <row r="22" spans="2:49" customFormat="1" ht="14.25" customHeight="1">
      <c r="B22" s="1" t="s">
        <v>22</v>
      </c>
      <c r="C22" s="1">
        <v>321</v>
      </c>
      <c r="D22" s="1">
        <v>300</v>
      </c>
      <c r="E22" s="1">
        <v>0</v>
      </c>
      <c r="F22" s="1">
        <v>0</v>
      </c>
      <c r="G22" s="1">
        <v>0</v>
      </c>
      <c r="H22" s="1">
        <v>0</v>
      </c>
      <c r="I22" s="1">
        <v>104</v>
      </c>
      <c r="J22" s="1">
        <v>0</v>
      </c>
      <c r="K22" s="1">
        <v>2</v>
      </c>
      <c r="L22" s="18">
        <v>1859</v>
      </c>
      <c r="M22" s="1">
        <v>142</v>
      </c>
      <c r="N22" s="1">
        <v>0</v>
      </c>
      <c r="O22" s="1">
        <v>35</v>
      </c>
      <c r="P22" s="18">
        <f>SUM(C22:O22)</f>
        <v>2763</v>
      </c>
      <c r="S22" s="1" t="s">
        <v>22</v>
      </c>
      <c r="T22" s="1">
        <v>290</v>
      </c>
      <c r="U22" s="1">
        <v>150</v>
      </c>
      <c r="V22" s="1">
        <v>0</v>
      </c>
      <c r="W22" s="1">
        <v>0</v>
      </c>
      <c r="X22" s="1">
        <v>0</v>
      </c>
      <c r="Y22" s="1">
        <v>0</v>
      </c>
      <c r="Z22" s="1">
        <v>104</v>
      </c>
      <c r="AA22" s="1">
        <v>0</v>
      </c>
      <c r="AB22" s="1">
        <v>2</v>
      </c>
      <c r="AC22" s="18">
        <v>1859</v>
      </c>
      <c r="AD22" s="1">
        <v>168</v>
      </c>
      <c r="AE22" s="1">
        <v>0</v>
      </c>
      <c r="AF22" s="1">
        <v>35</v>
      </c>
      <c r="AG22" s="18">
        <f>SUM(T22:AF22)</f>
        <v>2608</v>
      </c>
      <c r="AI22" s="1" t="s">
        <v>22</v>
      </c>
      <c r="AJ22" s="6">
        <v>550</v>
      </c>
      <c r="AK22" s="6">
        <v>0</v>
      </c>
      <c r="AL22" s="6">
        <v>0</v>
      </c>
      <c r="AM22" s="6">
        <v>0</v>
      </c>
      <c r="AN22" s="6">
        <v>121</v>
      </c>
      <c r="AO22" s="6">
        <v>0</v>
      </c>
      <c r="AP22" s="6">
        <v>80</v>
      </c>
      <c r="AQ22" s="6">
        <v>0</v>
      </c>
      <c r="AR22" s="6">
        <v>0</v>
      </c>
      <c r="AS22" s="6">
        <v>2439</v>
      </c>
      <c r="AT22" s="6">
        <v>40</v>
      </c>
      <c r="AU22" s="6">
        <v>0</v>
      </c>
      <c r="AV22" s="6">
        <v>67</v>
      </c>
      <c r="AW22" s="6">
        <f t="shared" si="0"/>
        <v>3297</v>
      </c>
    </row>
    <row r="23" spans="2:49" customFormat="1" ht="14.25" customHeight="1">
      <c r="B23" s="1" t="s">
        <v>23</v>
      </c>
      <c r="C23" s="1">
        <v>540</v>
      </c>
      <c r="I23" s="1">
        <v>73</v>
      </c>
      <c r="J23" s="1">
        <v>4</v>
      </c>
      <c r="L23" s="1">
        <v>415</v>
      </c>
      <c r="S23" s="1" t="s">
        <v>23</v>
      </c>
      <c r="T23" s="1">
        <v>540</v>
      </c>
      <c r="Z23" s="1">
        <v>73</v>
      </c>
      <c r="AA23" s="1">
        <v>4</v>
      </c>
      <c r="AC23" s="1">
        <v>415</v>
      </c>
      <c r="AI23" s="1" t="s">
        <v>23</v>
      </c>
      <c r="AJ23" s="6">
        <v>450</v>
      </c>
      <c r="AK23" s="6">
        <v>0</v>
      </c>
      <c r="AL23" s="6">
        <v>0</v>
      </c>
      <c r="AM23" s="6">
        <v>0</v>
      </c>
      <c r="AN23" s="6">
        <v>152</v>
      </c>
      <c r="AO23" s="6">
        <v>0</v>
      </c>
      <c r="AP23" s="6">
        <v>15</v>
      </c>
      <c r="AQ23" s="6">
        <v>0</v>
      </c>
      <c r="AR23" s="6">
        <v>0</v>
      </c>
      <c r="AS23" s="6">
        <v>1038</v>
      </c>
      <c r="AT23" s="6">
        <v>18</v>
      </c>
      <c r="AU23" s="6">
        <v>0</v>
      </c>
      <c r="AV23" s="6">
        <v>30</v>
      </c>
      <c r="AW23" s="6">
        <f t="shared" si="0"/>
        <v>1703</v>
      </c>
    </row>
    <row r="24" spans="2:49" customFormat="1" ht="14.25" customHeight="1">
      <c r="B24" s="2" t="s">
        <v>24</v>
      </c>
      <c r="C24" s="1">
        <v>4794</v>
      </c>
      <c r="D24" s="1">
        <v>39000</v>
      </c>
      <c r="E24" s="1">
        <v>0</v>
      </c>
      <c r="F24" s="1">
        <v>10</v>
      </c>
      <c r="G24" s="1">
        <v>0</v>
      </c>
      <c r="H24" s="1">
        <v>0</v>
      </c>
      <c r="I24" s="1">
        <v>20</v>
      </c>
      <c r="J24" s="1">
        <v>0</v>
      </c>
      <c r="K24" s="1">
        <v>0</v>
      </c>
      <c r="L24" s="1">
        <v>270</v>
      </c>
      <c r="M24" s="1">
        <v>0</v>
      </c>
      <c r="N24" s="1">
        <v>0</v>
      </c>
      <c r="O24" s="1">
        <v>0</v>
      </c>
      <c r="P24" s="1">
        <v>44094</v>
      </c>
      <c r="S24" s="2" t="s">
        <v>24</v>
      </c>
      <c r="T24" s="1">
        <v>4794</v>
      </c>
      <c r="U24" s="1">
        <v>39000</v>
      </c>
      <c r="V24" s="1">
        <v>0</v>
      </c>
      <c r="W24" s="1">
        <v>10</v>
      </c>
      <c r="X24" s="1">
        <v>0</v>
      </c>
      <c r="Y24" s="1">
        <v>0</v>
      </c>
      <c r="Z24" s="1">
        <v>20</v>
      </c>
      <c r="AA24" s="1">
        <v>0</v>
      </c>
      <c r="AB24" s="1">
        <v>0</v>
      </c>
      <c r="AC24" s="1">
        <v>270</v>
      </c>
      <c r="AD24" s="1">
        <v>0</v>
      </c>
      <c r="AE24" s="1">
        <v>0</v>
      </c>
      <c r="AF24" s="1">
        <v>0</v>
      </c>
      <c r="AG24" s="1">
        <v>44094</v>
      </c>
      <c r="AI24" s="2" t="s">
        <v>24</v>
      </c>
      <c r="AJ24" s="1">
        <v>4794</v>
      </c>
      <c r="AK24" s="1">
        <v>39000</v>
      </c>
      <c r="AL24" s="6">
        <v>0</v>
      </c>
      <c r="AM24" s="1">
        <v>10</v>
      </c>
      <c r="AN24" s="1">
        <v>161</v>
      </c>
      <c r="AO24" s="1">
        <v>0</v>
      </c>
      <c r="AP24" s="1">
        <v>20</v>
      </c>
      <c r="AQ24" s="1">
        <v>0</v>
      </c>
      <c r="AR24" s="6">
        <v>0</v>
      </c>
      <c r="AS24" s="1">
        <v>270</v>
      </c>
      <c r="AT24" s="1">
        <v>0</v>
      </c>
      <c r="AU24" s="1">
        <v>0</v>
      </c>
      <c r="AV24" s="1">
        <v>24</v>
      </c>
      <c r="AW24" s="6">
        <f t="shared" si="0"/>
        <v>44279</v>
      </c>
    </row>
    <row r="25" spans="2:49" customFormat="1" ht="14.25" customHeight="1">
      <c r="B25" s="3" t="s">
        <v>25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S25" s="3" t="s">
        <v>25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I25" s="3" t="s">
        <v>25</v>
      </c>
      <c r="AJ25" s="10">
        <f t="shared" ref="AJ25:AW25" si="1">SUM(AJ8:AJ24)</f>
        <v>30078</v>
      </c>
      <c r="AK25" s="10">
        <f t="shared" si="1"/>
        <v>270000</v>
      </c>
      <c r="AL25" s="10">
        <f t="shared" si="1"/>
        <v>23</v>
      </c>
      <c r="AM25" s="10">
        <f t="shared" si="1"/>
        <v>271</v>
      </c>
      <c r="AN25" s="10">
        <f t="shared" si="1"/>
        <v>1952</v>
      </c>
      <c r="AO25" s="10">
        <f t="shared" si="1"/>
        <v>0</v>
      </c>
      <c r="AP25" s="10">
        <f t="shared" si="1"/>
        <v>563</v>
      </c>
      <c r="AQ25" s="10">
        <f t="shared" si="1"/>
        <v>33</v>
      </c>
      <c r="AR25" s="10">
        <f t="shared" si="1"/>
        <v>0</v>
      </c>
      <c r="AS25" s="10">
        <f t="shared" si="1"/>
        <v>17001</v>
      </c>
      <c r="AT25" s="10">
        <f t="shared" si="1"/>
        <v>899</v>
      </c>
      <c r="AU25" s="10">
        <f t="shared" si="1"/>
        <v>0</v>
      </c>
      <c r="AV25" s="10">
        <f t="shared" si="1"/>
        <v>715</v>
      </c>
      <c r="AW25" s="10">
        <f t="shared" si="1"/>
        <v>321535</v>
      </c>
    </row>
    <row r="26" spans="2:49" customFormat="1" ht="14.25" customHeight="1">
      <c r="B26" s="8">
        <v>2022</v>
      </c>
      <c r="S26" s="8">
        <v>2022</v>
      </c>
      <c r="AI26" s="8">
        <v>2022</v>
      </c>
    </row>
    <row r="27" spans="2:49" customFormat="1" ht="14.25" customHeight="1">
      <c r="B27" s="1">
        <v>2021</v>
      </c>
      <c r="S27" s="1">
        <v>2021</v>
      </c>
      <c r="AI27" s="1">
        <v>2021</v>
      </c>
    </row>
    <row r="28" spans="2:49" customFormat="1" ht="14.25" customHeight="1">
      <c r="B28" s="8">
        <v>2020</v>
      </c>
      <c r="S28" s="8">
        <v>2020</v>
      </c>
      <c r="AI28" s="8">
        <v>2020</v>
      </c>
    </row>
    <row r="29" spans="2:49" customFormat="1" ht="14.25" customHeight="1">
      <c r="B29" s="1">
        <v>2019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S29" s="1">
        <v>2019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I29" s="1">
        <v>2019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customFormat="1" ht="14.25" customHeight="1"/>
    <row r="31" spans="2:49" customFormat="1" ht="14.25" customHeight="1"/>
    <row r="32" spans="2:49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5">
    <mergeCell ref="AO5:AR5"/>
    <mergeCell ref="AS5:AV5"/>
    <mergeCell ref="AW5:AW6"/>
    <mergeCell ref="H5:K5"/>
    <mergeCell ref="L5:O5"/>
    <mergeCell ref="Y5:AB5"/>
    <mergeCell ref="AC5:AF5"/>
    <mergeCell ref="AG5:AG6"/>
    <mergeCell ref="AI5:AI6"/>
    <mergeCell ref="AJ5:AN5"/>
    <mergeCell ref="C5:G5"/>
    <mergeCell ref="T5:X5"/>
    <mergeCell ref="S5:S6"/>
    <mergeCell ref="B5:B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2026-04-21T03:48:13Z</dcterms:modified>
</cp:coreProperties>
</file>