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9BAAE2AB-264D-46B3-B511-7B47EB6553E3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8" i="1" l="1"/>
  <c r="U28" i="1"/>
  <c r="T28" i="1"/>
  <c r="S28" i="1"/>
  <c r="W28" i="1" s="1"/>
  <c r="N28" i="1"/>
  <c r="M28" i="1"/>
  <c r="H28" i="1"/>
  <c r="G28" i="1"/>
  <c r="F28" i="1"/>
  <c r="E28" i="1"/>
  <c r="D28" i="1"/>
  <c r="W26" i="1"/>
  <c r="P26" i="1"/>
  <c r="H26" i="1"/>
  <c r="W25" i="1"/>
  <c r="P25" i="1"/>
  <c r="H25" i="1"/>
  <c r="W24" i="1"/>
  <c r="P24" i="1"/>
  <c r="H24" i="1"/>
  <c r="W23" i="1"/>
  <c r="P23" i="1"/>
  <c r="H23" i="1"/>
  <c r="W22" i="1"/>
  <c r="O22" i="1"/>
  <c r="O28" i="1" s="1"/>
  <c r="L22" i="1"/>
  <c r="H22" i="1"/>
  <c r="W21" i="1"/>
  <c r="P21" i="1"/>
  <c r="H21" i="1"/>
  <c r="W20" i="1"/>
  <c r="P20" i="1"/>
  <c r="H20" i="1"/>
  <c r="W19" i="1"/>
  <c r="P19" i="1"/>
  <c r="H19" i="1"/>
  <c r="W18" i="1"/>
  <c r="P18" i="1"/>
  <c r="H18" i="1"/>
  <c r="W17" i="1"/>
  <c r="P17" i="1"/>
  <c r="H17" i="1"/>
  <c r="W16" i="1"/>
  <c r="P16" i="1"/>
  <c r="H16" i="1"/>
  <c r="W15" i="1"/>
  <c r="P15" i="1"/>
  <c r="H15" i="1"/>
  <c r="W14" i="1"/>
  <c r="P14" i="1"/>
  <c r="H14" i="1"/>
  <c r="W13" i="1"/>
  <c r="P13" i="1"/>
  <c r="H13" i="1"/>
  <c r="P12" i="1"/>
  <c r="H12" i="1"/>
  <c r="W11" i="1"/>
  <c r="P11" i="1"/>
  <c r="H11" i="1"/>
  <c r="W10" i="1"/>
  <c r="P10" i="1"/>
  <c r="H10" i="1"/>
  <c r="W9" i="1"/>
  <c r="P9" i="1"/>
  <c r="H9" i="1"/>
  <c r="L28" i="1" l="1"/>
  <c r="P28" i="1" s="1"/>
  <c r="P22" i="1"/>
</calcChain>
</file>

<file path=xl/sharedStrings.xml><?xml version="1.0" encoding="utf-8"?>
<sst xmlns="http://schemas.openxmlformats.org/spreadsheetml/2006/main" count="112" uniqueCount="35">
  <si>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</si>
  <si>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</si>
  <si>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</si>
  <si>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</si>
  <si>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</si>
  <si>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</si>
  <si>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</si>
  <si>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</si>
  <si>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</si>
  <si>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</si>
  <si>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</si>
  <si>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</si>
  <si>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</si>
  <si>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</si>
  <si>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</si>
  <si>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</si>
  <si>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</si>
  <si>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</si>
  <si>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</si>
  <si>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</si>
  <si>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</si>
  <si>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</si>
  <si>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</si>
  <si>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</si>
  <si>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</si>
  <si>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</si>
  <si>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 xml:space="preserve">Tabel : 1.3  Luas Tanah Bengkok dan Kas Desa Menurut Desa/Kelurahan dan Jenisnya </t>
  </si>
  <si>
    <t>Bengkok</t>
  </si>
  <si>
    <t>Kas Desa</t>
  </si>
  <si>
    <t>Sawah</t>
  </si>
  <si>
    <t>Lahan Kering</t>
  </si>
  <si>
    <t>(4)</t>
  </si>
  <si>
    <t>(5)</t>
  </si>
  <si>
    <t>(6)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</si>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</sst>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_-;\-* #,##0_-;_-* &quot;-&quot;_-;_-@"/>
    <numFmt numFmtId="169" formatCode="_-* #,##0.0_-;\-* #,##0.0_-;_-* &quot;-&quot;??_-;_-@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0" borderId="2" xfId="0" applyFont="1" applyBorder="1"/>
    <xf numFmtId="165" fontId="1" fillId="0" borderId="2" xfId="0" applyNumberFormat="1" applyFont="1" applyBorder="1"/>
    <xf numFmtId="165" fontId="1" fillId="0" borderId="0" xfId="0" applyNumberFormat="1" applyFont="1" applyAlignment="1">
      <alignment horizontal="right"/>
    </xf>
    <xf numFmtId="165" fontId="1" fillId="0" borderId="2" xfId="0" applyNumberFormat="1" applyFont="1" applyBorder="1" applyAlignment="1">
      <alignment horizontal="right"/>
    </xf>
    <xf numFmtId="165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169" fontId="1" fillId="0" borderId="0" xfId="0" applyNumberFormat="1" applyFont="1"/>
    <xf numFmtId="3" fontId="1" fillId="0" borderId="2" xfId="0" applyNumberFormat="1" applyFont="1" applyBorder="1"/>
    <xf numFmtId="0" fontId="1" fillId="0" borderId="0" xfId="0" quotePrefix="1" applyFont="1" applyAlignment="1">
      <alignment horizontal="right"/>
    </xf>
    <xf numFmtId="0" fontId="1" fillId="0" borderId="2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C3:W28"/>
  <sheetViews>
    <sheetView tabSelected="1" workbookViewId="0">
      <selection activeCell="C3" sqref="C3:W28"/>
    </sheetView>
  </sheetViews>
  <sheetFormatPr defaultRowHeight="14.5"/>
  <sheetData>
    <row r="3" spans="3:23">
      <c r="C3" s="1" t="s">
        <v>26</v>
      </c>
      <c r="D3" s="1"/>
      <c r="E3" s="1"/>
      <c r="F3" s="1"/>
      <c r="G3" s="1"/>
      <c r="H3" s="1"/>
      <c r="I3" s="1"/>
      <c r="J3" s="1"/>
      <c r="K3" s="1" t="s">
        <v>26</v>
      </c>
      <c r="L3" s="1"/>
      <c r="M3" s="1"/>
      <c r="N3" s="1"/>
      <c r="O3" s="1"/>
      <c r="P3" s="1"/>
      <c r="Q3" s="1"/>
      <c r="R3" s="1" t="s">
        <v>26</v>
      </c>
      <c r="S3" s="1"/>
      <c r="T3" s="1"/>
      <c r="U3" s="1"/>
      <c r="V3" s="1"/>
      <c r="W3" s="1"/>
    </row>
    <row r="4" spans="3:23">
      <c r="C4" s="1" t="s">
        <v>0</v>
      </c>
      <c r="D4" s="1"/>
      <c r="E4" s="1"/>
      <c r="F4" s="1"/>
      <c r="G4" s="1"/>
      <c r="H4" s="1"/>
      <c r="I4" s="1"/>
      <c r="J4" s="1"/>
      <c r="K4" s="1" t="s">
        <v>1</v>
      </c>
      <c r="L4" s="1"/>
      <c r="M4" s="1"/>
      <c r="N4" s="1"/>
      <c r="O4" s="1"/>
      <c r="P4" s="1"/>
      <c r="Q4" s="1"/>
      <c r="R4" s="1" t="s">
        <v>2</v>
      </c>
      <c r="S4" s="1"/>
      <c r="T4" s="1"/>
      <c r="U4" s="1"/>
      <c r="V4" s="1"/>
      <c r="W4" s="1"/>
    </row>
    <row r="5" spans="3:23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3:23">
      <c r="C6" s="17" t="s">
        <v>3</v>
      </c>
      <c r="D6" s="11" t="s">
        <v>27</v>
      </c>
      <c r="E6" s="12"/>
      <c r="F6" s="11" t="s">
        <v>28</v>
      </c>
      <c r="G6" s="12"/>
      <c r="H6" s="17" t="s">
        <v>25</v>
      </c>
      <c r="I6" s="18"/>
      <c r="J6" s="18"/>
      <c r="K6" s="17" t="s">
        <v>3</v>
      </c>
      <c r="L6" s="11" t="s">
        <v>27</v>
      </c>
      <c r="M6" s="12"/>
      <c r="N6" s="11" t="s">
        <v>28</v>
      </c>
      <c r="O6" s="12"/>
      <c r="P6" s="17" t="s">
        <v>25</v>
      </c>
      <c r="Q6" s="18"/>
      <c r="R6" s="19" t="s">
        <v>3</v>
      </c>
      <c r="S6" s="13" t="s">
        <v>27</v>
      </c>
      <c r="T6" s="14"/>
      <c r="U6" s="13" t="s">
        <v>28</v>
      </c>
      <c r="V6" s="14"/>
      <c r="W6" s="19" t="s">
        <v>25</v>
      </c>
    </row>
    <row r="7" spans="3:23">
      <c r="C7" s="15"/>
      <c r="D7" s="2" t="s">
        <v>29</v>
      </c>
      <c r="E7" s="2" t="s">
        <v>30</v>
      </c>
      <c r="F7" s="2" t="s">
        <v>29</v>
      </c>
      <c r="G7" s="2" t="s">
        <v>30</v>
      </c>
      <c r="H7" s="15"/>
      <c r="I7" s="18"/>
      <c r="J7" s="18"/>
      <c r="K7" s="15"/>
      <c r="L7" s="2" t="s">
        <v>29</v>
      </c>
      <c r="M7" s="2" t="s">
        <v>30</v>
      </c>
      <c r="N7" s="2" t="s">
        <v>29</v>
      </c>
      <c r="O7" s="2" t="s">
        <v>30</v>
      </c>
      <c r="P7" s="15"/>
      <c r="Q7" s="18"/>
      <c r="R7" s="16"/>
      <c r="S7" s="10" t="s">
        <v>29</v>
      </c>
      <c r="T7" s="10" t="s">
        <v>30</v>
      </c>
      <c r="U7" s="10" t="s">
        <v>29</v>
      </c>
      <c r="V7" s="10" t="s">
        <v>30</v>
      </c>
      <c r="W7" s="16"/>
    </row>
    <row r="8" spans="3:23">
      <c r="C8" s="3" t="s">
        <v>4</v>
      </c>
      <c r="D8" s="4" t="s">
        <v>5</v>
      </c>
      <c r="E8" s="4" t="s">
        <v>6</v>
      </c>
      <c r="F8" s="4" t="s">
        <v>31</v>
      </c>
      <c r="G8" s="4" t="s">
        <v>32</v>
      </c>
      <c r="H8" s="3" t="s">
        <v>33</v>
      </c>
      <c r="I8" s="1"/>
      <c r="J8" s="1"/>
      <c r="K8" s="3" t="s">
        <v>4</v>
      </c>
      <c r="L8" s="4" t="s">
        <v>5</v>
      </c>
      <c r="M8" s="4" t="s">
        <v>6</v>
      </c>
      <c r="N8" s="4" t="s">
        <v>31</v>
      </c>
      <c r="O8" s="4" t="s">
        <v>32</v>
      </c>
      <c r="P8" s="3" t="s">
        <v>33</v>
      </c>
      <c r="Q8" s="1"/>
      <c r="R8" s="20" t="s">
        <v>4</v>
      </c>
      <c r="S8" s="21" t="s">
        <v>5</v>
      </c>
      <c r="T8" s="21" t="s">
        <v>6</v>
      </c>
      <c r="U8" s="21" t="s">
        <v>31</v>
      </c>
      <c r="V8" s="21" t="s">
        <v>32</v>
      </c>
      <c r="W8" s="20" t="s">
        <v>33</v>
      </c>
    </row>
    <row r="9" spans="3:23">
      <c r="C9" s="1" t="s">
        <v>7</v>
      </c>
      <c r="D9" s="7">
        <v>0</v>
      </c>
      <c r="E9" s="7">
        <v>446000</v>
      </c>
      <c r="F9" s="7">
        <v>0</v>
      </c>
      <c r="G9" s="7">
        <v>446000</v>
      </c>
      <c r="H9" s="7">
        <f t="shared" ref="H9:H26" si="0">SUM(D9:G9)</f>
        <v>892000</v>
      </c>
      <c r="I9" s="22"/>
      <c r="J9" s="22"/>
      <c r="K9" s="1" t="s">
        <v>7</v>
      </c>
      <c r="L9" s="7">
        <v>0</v>
      </c>
      <c r="M9" s="7">
        <v>446000</v>
      </c>
      <c r="N9" s="7">
        <v>0</v>
      </c>
      <c r="O9" s="7">
        <v>446000</v>
      </c>
      <c r="P9" s="7">
        <f t="shared" ref="P9:P26" si="1">SUM(L9:O9)</f>
        <v>892000</v>
      </c>
      <c r="Q9" s="1"/>
      <c r="R9" s="5" t="s">
        <v>7</v>
      </c>
      <c r="S9" s="8">
        <v>0</v>
      </c>
      <c r="T9" s="8">
        <v>446000</v>
      </c>
      <c r="U9" s="8">
        <v>0</v>
      </c>
      <c r="V9" s="8">
        <v>446000</v>
      </c>
      <c r="W9" s="8">
        <f t="shared" ref="W9:W11" si="2">SUM(S9:V9)</f>
        <v>892000</v>
      </c>
    </row>
    <row r="10" spans="3:23">
      <c r="C10" s="1" t="s">
        <v>8</v>
      </c>
      <c r="D10" s="7">
        <v>0</v>
      </c>
      <c r="E10" s="7">
        <v>792000</v>
      </c>
      <c r="F10" s="7">
        <v>0</v>
      </c>
      <c r="G10" s="7">
        <v>792000</v>
      </c>
      <c r="H10" s="7">
        <f t="shared" si="0"/>
        <v>1584000</v>
      </c>
      <c r="I10" s="22"/>
      <c r="J10" s="22"/>
      <c r="K10" s="1" t="s">
        <v>8</v>
      </c>
      <c r="L10" s="7">
        <v>0</v>
      </c>
      <c r="M10" s="7">
        <v>792000</v>
      </c>
      <c r="N10" s="7">
        <v>0</v>
      </c>
      <c r="O10" s="7">
        <v>792000</v>
      </c>
      <c r="P10" s="7">
        <f t="shared" si="1"/>
        <v>1584000</v>
      </c>
      <c r="Q10" s="1"/>
      <c r="R10" s="5" t="s">
        <v>8</v>
      </c>
      <c r="S10" s="8">
        <v>0</v>
      </c>
      <c r="T10" s="8">
        <v>792000</v>
      </c>
      <c r="U10" s="8">
        <v>0</v>
      </c>
      <c r="V10" s="8">
        <v>792000</v>
      </c>
      <c r="W10" s="8">
        <f t="shared" si="2"/>
        <v>1584000</v>
      </c>
    </row>
    <row r="11" spans="3:23">
      <c r="C11" s="1" t="s">
        <v>9</v>
      </c>
      <c r="D11" s="7">
        <v>7644</v>
      </c>
      <c r="E11" s="7">
        <v>152610</v>
      </c>
      <c r="F11" s="7" t="s">
        <v>34</v>
      </c>
      <c r="G11" s="7">
        <v>5824</v>
      </c>
      <c r="H11" s="7">
        <f t="shared" si="0"/>
        <v>166078</v>
      </c>
      <c r="I11" s="22"/>
      <c r="J11" s="22"/>
      <c r="K11" s="1" t="s">
        <v>9</v>
      </c>
      <c r="L11" s="7">
        <v>7644</v>
      </c>
      <c r="M11" s="7">
        <v>152610</v>
      </c>
      <c r="N11" s="7" t="s">
        <v>34</v>
      </c>
      <c r="O11" s="7">
        <v>5824</v>
      </c>
      <c r="P11" s="7">
        <f t="shared" si="1"/>
        <v>166078</v>
      </c>
      <c r="Q11" s="1"/>
      <c r="R11" s="5" t="s">
        <v>9</v>
      </c>
      <c r="S11" s="8">
        <v>7644</v>
      </c>
      <c r="T11" s="8">
        <v>152610</v>
      </c>
      <c r="U11" s="8" t="s">
        <v>34</v>
      </c>
      <c r="V11" s="8">
        <v>5824</v>
      </c>
      <c r="W11" s="8">
        <f t="shared" si="2"/>
        <v>166078</v>
      </c>
    </row>
    <row r="12" spans="3:23">
      <c r="C12" s="1" t="s">
        <v>10</v>
      </c>
      <c r="D12" s="7">
        <v>0</v>
      </c>
      <c r="E12" s="7">
        <v>110000</v>
      </c>
      <c r="F12" s="7">
        <v>0</v>
      </c>
      <c r="G12" s="7">
        <v>4231</v>
      </c>
      <c r="H12" s="7">
        <f t="shared" si="0"/>
        <v>114231</v>
      </c>
      <c r="I12" s="22"/>
      <c r="J12" s="22"/>
      <c r="K12" s="1" t="s">
        <v>10</v>
      </c>
      <c r="L12" s="7">
        <v>0</v>
      </c>
      <c r="M12" s="7">
        <v>110000</v>
      </c>
      <c r="N12" s="7">
        <v>0</v>
      </c>
      <c r="O12" s="7">
        <v>4231</v>
      </c>
      <c r="P12" s="7">
        <f t="shared" si="1"/>
        <v>114231</v>
      </c>
      <c r="Q12" s="1"/>
      <c r="R12" s="5" t="s">
        <v>10</v>
      </c>
      <c r="S12" s="8" t="s">
        <v>34</v>
      </c>
      <c r="T12" s="23">
        <v>110000</v>
      </c>
      <c r="U12" s="5" t="s">
        <v>34</v>
      </c>
      <c r="V12" s="23">
        <v>4231</v>
      </c>
      <c r="W12" s="23">
        <v>114231</v>
      </c>
    </row>
    <row r="13" spans="3:23">
      <c r="C13" s="1" t="s">
        <v>11</v>
      </c>
      <c r="D13" s="7">
        <v>70293</v>
      </c>
      <c r="E13" s="7">
        <v>233707</v>
      </c>
      <c r="F13" s="7">
        <v>70293</v>
      </c>
      <c r="G13" s="7">
        <v>233707</v>
      </c>
      <c r="H13" s="7">
        <f t="shared" si="0"/>
        <v>608000</v>
      </c>
      <c r="I13" s="22"/>
      <c r="J13" s="22"/>
      <c r="K13" s="1" t="s">
        <v>11</v>
      </c>
      <c r="L13" s="7">
        <v>70293</v>
      </c>
      <c r="M13" s="7">
        <v>233707</v>
      </c>
      <c r="N13" s="7">
        <v>70293</v>
      </c>
      <c r="O13" s="7">
        <v>233707</v>
      </c>
      <c r="P13" s="7">
        <f t="shared" si="1"/>
        <v>608000</v>
      </c>
      <c r="Q13" s="1"/>
      <c r="R13" s="5" t="s">
        <v>11</v>
      </c>
      <c r="S13" s="8">
        <v>70293</v>
      </c>
      <c r="T13" s="8">
        <v>233707</v>
      </c>
      <c r="U13" s="8">
        <v>70293</v>
      </c>
      <c r="V13" s="8">
        <v>233707</v>
      </c>
      <c r="W13" s="8">
        <f t="shared" ref="W13:W26" si="3">SUM(S13:V13)</f>
        <v>608000</v>
      </c>
    </row>
    <row r="14" spans="3:23">
      <c r="C14" s="1" t="s">
        <v>12</v>
      </c>
      <c r="D14" s="7">
        <v>87791</v>
      </c>
      <c r="E14" s="7">
        <v>188309</v>
      </c>
      <c r="F14" s="7">
        <v>87791</v>
      </c>
      <c r="G14" s="7">
        <v>188309</v>
      </c>
      <c r="H14" s="7">
        <f t="shared" si="0"/>
        <v>552200</v>
      </c>
      <c r="I14" s="22"/>
      <c r="J14" s="22"/>
      <c r="K14" s="1" t="s">
        <v>12</v>
      </c>
      <c r="L14" s="7">
        <v>87791</v>
      </c>
      <c r="M14" s="7">
        <v>188309</v>
      </c>
      <c r="N14" s="7">
        <v>87791</v>
      </c>
      <c r="O14" s="7">
        <v>188309</v>
      </c>
      <c r="P14" s="7">
        <f t="shared" si="1"/>
        <v>552200</v>
      </c>
      <c r="Q14" s="1"/>
      <c r="R14" s="5" t="s">
        <v>12</v>
      </c>
      <c r="S14" s="8">
        <v>87791</v>
      </c>
      <c r="T14" s="8">
        <v>188309</v>
      </c>
      <c r="U14" s="8">
        <v>87791</v>
      </c>
      <c r="V14" s="8">
        <v>188309</v>
      </c>
      <c r="W14" s="8">
        <f t="shared" si="3"/>
        <v>552200</v>
      </c>
    </row>
    <row r="15" spans="3:23">
      <c r="C15" s="1" t="s">
        <v>13</v>
      </c>
      <c r="D15" s="7">
        <v>33406</v>
      </c>
      <c r="E15" s="7">
        <v>139150</v>
      </c>
      <c r="F15" s="7">
        <v>33406</v>
      </c>
      <c r="G15" s="7">
        <v>139150</v>
      </c>
      <c r="H15" s="7">
        <f t="shared" si="0"/>
        <v>345112</v>
      </c>
      <c r="I15" s="22"/>
      <c r="J15" s="22"/>
      <c r="K15" s="1" t="s">
        <v>13</v>
      </c>
      <c r="L15" s="7">
        <v>33406</v>
      </c>
      <c r="M15" s="7">
        <v>139150</v>
      </c>
      <c r="N15" s="7">
        <v>33406</v>
      </c>
      <c r="O15" s="7">
        <v>139150</v>
      </c>
      <c r="P15" s="7">
        <f t="shared" si="1"/>
        <v>345112</v>
      </c>
      <c r="Q15" s="1"/>
      <c r="R15" s="5" t="s">
        <v>13</v>
      </c>
      <c r="S15" s="8">
        <v>33406</v>
      </c>
      <c r="T15" s="8">
        <v>139150</v>
      </c>
      <c r="U15" s="8">
        <v>33406</v>
      </c>
      <c r="V15" s="8">
        <v>139150</v>
      </c>
      <c r="W15" s="8">
        <f t="shared" si="3"/>
        <v>345112</v>
      </c>
    </row>
    <row r="16" spans="3:23">
      <c r="C16" s="1" t="s">
        <v>14</v>
      </c>
      <c r="D16" s="7">
        <v>30122</v>
      </c>
      <c r="E16" s="7">
        <v>247055</v>
      </c>
      <c r="F16" s="7">
        <v>30122</v>
      </c>
      <c r="G16" s="7">
        <v>247055</v>
      </c>
      <c r="H16" s="7">
        <f t="shared" si="0"/>
        <v>554354</v>
      </c>
      <c r="I16" s="22"/>
      <c r="J16" s="22"/>
      <c r="K16" s="1" t="s">
        <v>14</v>
      </c>
      <c r="L16" s="7">
        <v>30122</v>
      </c>
      <c r="M16" s="7">
        <v>247055</v>
      </c>
      <c r="N16" s="7">
        <v>30122</v>
      </c>
      <c r="O16" s="7">
        <v>247055</v>
      </c>
      <c r="P16" s="7">
        <f t="shared" si="1"/>
        <v>554354</v>
      </c>
      <c r="Q16" s="1"/>
      <c r="R16" s="5" t="s">
        <v>14</v>
      </c>
      <c r="S16" s="8">
        <v>30122</v>
      </c>
      <c r="T16" s="8">
        <v>247055</v>
      </c>
      <c r="U16" s="8">
        <v>30122</v>
      </c>
      <c r="V16" s="8">
        <v>247055</v>
      </c>
      <c r="W16" s="8">
        <f t="shared" si="3"/>
        <v>554354</v>
      </c>
    </row>
    <row r="17" spans="3:23">
      <c r="C17" s="1" t="s">
        <v>15</v>
      </c>
      <c r="D17" s="7">
        <v>84089</v>
      </c>
      <c r="E17" s="7">
        <v>237166</v>
      </c>
      <c r="F17" s="7">
        <v>84089</v>
      </c>
      <c r="G17" s="7">
        <v>237166</v>
      </c>
      <c r="H17" s="7">
        <f t="shared" si="0"/>
        <v>642510</v>
      </c>
      <c r="I17" s="22"/>
      <c r="J17" s="22"/>
      <c r="K17" s="1" t="s">
        <v>15</v>
      </c>
      <c r="L17" s="7">
        <v>84089</v>
      </c>
      <c r="M17" s="7">
        <v>237166</v>
      </c>
      <c r="N17" s="7">
        <v>84089</v>
      </c>
      <c r="O17" s="7">
        <v>237166</v>
      </c>
      <c r="P17" s="7">
        <f t="shared" si="1"/>
        <v>642510</v>
      </c>
      <c r="Q17" s="1"/>
      <c r="R17" s="5" t="s">
        <v>15</v>
      </c>
      <c r="S17" s="8">
        <v>84089</v>
      </c>
      <c r="T17" s="8">
        <v>237166</v>
      </c>
      <c r="U17" s="8">
        <v>84089</v>
      </c>
      <c r="V17" s="8">
        <v>237166</v>
      </c>
      <c r="W17" s="8">
        <f t="shared" si="3"/>
        <v>642510</v>
      </c>
    </row>
    <row r="18" spans="3:23">
      <c r="C18" s="1" t="s">
        <v>16</v>
      </c>
      <c r="D18" s="7">
        <v>24370</v>
      </c>
      <c r="E18" s="7">
        <v>88800</v>
      </c>
      <c r="F18" s="7">
        <v>24370</v>
      </c>
      <c r="G18" s="7">
        <v>88800</v>
      </c>
      <c r="H18" s="7">
        <f t="shared" si="0"/>
        <v>226340</v>
      </c>
      <c r="I18" s="22"/>
      <c r="J18" s="22"/>
      <c r="K18" s="1" t="s">
        <v>16</v>
      </c>
      <c r="L18" s="7">
        <v>24370</v>
      </c>
      <c r="M18" s="7">
        <v>88800</v>
      </c>
      <c r="N18" s="7">
        <v>24370</v>
      </c>
      <c r="O18" s="7">
        <v>88800</v>
      </c>
      <c r="P18" s="7">
        <f t="shared" si="1"/>
        <v>226340</v>
      </c>
      <c r="Q18" s="1"/>
      <c r="R18" s="5" t="s">
        <v>16</v>
      </c>
      <c r="S18" s="8">
        <v>24370</v>
      </c>
      <c r="T18" s="8">
        <v>88800</v>
      </c>
      <c r="U18" s="8">
        <v>24370</v>
      </c>
      <c r="V18" s="8">
        <v>88800</v>
      </c>
      <c r="W18" s="8">
        <f t="shared" si="3"/>
        <v>226340</v>
      </c>
    </row>
    <row r="19" spans="3:23">
      <c r="C19" s="1" t="s">
        <v>17</v>
      </c>
      <c r="D19" s="7">
        <v>79766</v>
      </c>
      <c r="E19" s="7">
        <v>203204</v>
      </c>
      <c r="F19" s="7">
        <v>79766</v>
      </c>
      <c r="G19" s="7">
        <v>203204</v>
      </c>
      <c r="H19" s="7">
        <f t="shared" si="0"/>
        <v>565940</v>
      </c>
      <c r="I19" s="22"/>
      <c r="J19" s="22"/>
      <c r="K19" s="1" t="s">
        <v>17</v>
      </c>
      <c r="L19" s="7">
        <v>79766</v>
      </c>
      <c r="M19" s="7">
        <v>203204</v>
      </c>
      <c r="N19" s="7">
        <v>79766</v>
      </c>
      <c r="O19" s="7">
        <v>203204</v>
      </c>
      <c r="P19" s="7">
        <f t="shared" si="1"/>
        <v>565940</v>
      </c>
      <c r="Q19" s="1"/>
      <c r="R19" s="5" t="s">
        <v>17</v>
      </c>
      <c r="S19" s="8">
        <v>79766</v>
      </c>
      <c r="T19" s="8">
        <v>203204</v>
      </c>
      <c r="U19" s="8">
        <v>79766</v>
      </c>
      <c r="V19" s="8">
        <v>203204</v>
      </c>
      <c r="W19" s="8">
        <f t="shared" si="3"/>
        <v>565940</v>
      </c>
    </row>
    <row r="20" spans="3:23">
      <c r="C20" s="1" t="s">
        <v>18</v>
      </c>
      <c r="D20" s="7">
        <v>28126</v>
      </c>
      <c r="E20" s="7">
        <v>157441</v>
      </c>
      <c r="F20" s="7">
        <v>28126</v>
      </c>
      <c r="G20" s="7">
        <v>157441</v>
      </c>
      <c r="H20" s="7">
        <f t="shared" si="0"/>
        <v>371134</v>
      </c>
      <c r="I20" s="22"/>
      <c r="J20" s="22"/>
      <c r="K20" s="1" t="s">
        <v>18</v>
      </c>
      <c r="L20" s="7">
        <v>28126</v>
      </c>
      <c r="M20" s="7">
        <v>157441</v>
      </c>
      <c r="N20" s="7">
        <v>28126</v>
      </c>
      <c r="O20" s="7">
        <v>157441</v>
      </c>
      <c r="P20" s="7">
        <f t="shared" si="1"/>
        <v>371134</v>
      </c>
      <c r="Q20" s="1"/>
      <c r="R20" s="5" t="s">
        <v>18</v>
      </c>
      <c r="S20" s="8">
        <v>28126</v>
      </c>
      <c r="T20" s="8">
        <v>157441</v>
      </c>
      <c r="U20" s="8">
        <v>28126</v>
      </c>
      <c r="V20" s="8">
        <v>157441</v>
      </c>
      <c r="W20" s="8">
        <f t="shared" si="3"/>
        <v>371134</v>
      </c>
    </row>
    <row r="21" spans="3:23">
      <c r="C21" s="1" t="s">
        <v>19</v>
      </c>
      <c r="D21" s="7">
        <v>16630</v>
      </c>
      <c r="E21" s="7">
        <v>135035</v>
      </c>
      <c r="F21" s="7">
        <v>16630</v>
      </c>
      <c r="G21" s="7">
        <v>135035</v>
      </c>
      <c r="H21" s="7">
        <f t="shared" si="0"/>
        <v>303330</v>
      </c>
      <c r="I21" s="22"/>
      <c r="J21" s="22"/>
      <c r="K21" s="1" t="s">
        <v>19</v>
      </c>
      <c r="L21" s="7">
        <v>16630</v>
      </c>
      <c r="M21" s="7">
        <v>135035</v>
      </c>
      <c r="N21" s="7">
        <v>16630</v>
      </c>
      <c r="O21" s="7">
        <v>135035</v>
      </c>
      <c r="P21" s="7">
        <f t="shared" si="1"/>
        <v>303330</v>
      </c>
      <c r="Q21" s="1"/>
      <c r="R21" s="5" t="s">
        <v>19</v>
      </c>
      <c r="S21" s="8">
        <v>16630</v>
      </c>
      <c r="T21" s="8">
        <v>135035</v>
      </c>
      <c r="U21" s="8">
        <v>16630</v>
      </c>
      <c r="V21" s="8">
        <v>135035</v>
      </c>
      <c r="W21" s="8">
        <f t="shared" si="3"/>
        <v>303330</v>
      </c>
    </row>
    <row r="22" spans="3:23">
      <c r="C22" s="1" t="s">
        <v>20</v>
      </c>
      <c r="D22" s="7">
        <v>157502</v>
      </c>
      <c r="E22" s="24" t="s">
        <v>34</v>
      </c>
      <c r="F22" s="7">
        <v>17524</v>
      </c>
      <c r="G22" s="7">
        <v>4023</v>
      </c>
      <c r="H22" s="7">
        <f t="shared" si="0"/>
        <v>179049</v>
      </c>
      <c r="I22" s="22"/>
      <c r="J22" s="22"/>
      <c r="K22" s="1" t="s">
        <v>20</v>
      </c>
      <c r="L22" s="7">
        <f>D22</f>
        <v>157502</v>
      </c>
      <c r="M22" s="24" t="s">
        <v>34</v>
      </c>
      <c r="N22" s="7">
        <v>16024</v>
      </c>
      <c r="O22" s="7">
        <f>G22</f>
        <v>4023</v>
      </c>
      <c r="P22" s="7">
        <f t="shared" si="1"/>
        <v>177549</v>
      </c>
      <c r="Q22" s="1"/>
      <c r="R22" s="5" t="s">
        <v>20</v>
      </c>
      <c r="S22" s="8">
        <v>157502</v>
      </c>
      <c r="T22" s="25">
        <v>0</v>
      </c>
      <c r="U22" s="8">
        <v>16024</v>
      </c>
      <c r="V22" s="8">
        <v>4023</v>
      </c>
      <c r="W22" s="8">
        <f t="shared" si="3"/>
        <v>177549</v>
      </c>
    </row>
    <row r="23" spans="3:23">
      <c r="C23" s="1" t="s">
        <v>21</v>
      </c>
      <c r="D23" s="7">
        <v>24700</v>
      </c>
      <c r="E23" s="7">
        <v>105385</v>
      </c>
      <c r="F23" s="7">
        <v>24700</v>
      </c>
      <c r="G23" s="7">
        <v>105385</v>
      </c>
      <c r="H23" s="7">
        <f t="shared" si="0"/>
        <v>260170</v>
      </c>
      <c r="I23" s="22"/>
      <c r="J23" s="22"/>
      <c r="K23" s="1" t="s">
        <v>21</v>
      </c>
      <c r="L23" s="7">
        <v>24700</v>
      </c>
      <c r="M23" s="7">
        <v>105385</v>
      </c>
      <c r="N23" s="7">
        <v>24700</v>
      </c>
      <c r="O23" s="7">
        <v>105385</v>
      </c>
      <c r="P23" s="7">
        <f t="shared" si="1"/>
        <v>260170</v>
      </c>
      <c r="Q23" s="1"/>
      <c r="R23" s="5" t="s">
        <v>21</v>
      </c>
      <c r="S23" s="8">
        <v>24700</v>
      </c>
      <c r="T23" s="8">
        <v>105385</v>
      </c>
      <c r="U23" s="8">
        <v>24700</v>
      </c>
      <c r="V23" s="8">
        <v>105385</v>
      </c>
      <c r="W23" s="8">
        <f t="shared" si="3"/>
        <v>260170</v>
      </c>
    </row>
    <row r="24" spans="3:23">
      <c r="C24" s="1" t="s">
        <v>22</v>
      </c>
      <c r="D24" s="7">
        <v>113701</v>
      </c>
      <c r="E24" s="7">
        <v>217172</v>
      </c>
      <c r="F24" s="7">
        <v>113701</v>
      </c>
      <c r="G24" s="7">
        <v>217172</v>
      </c>
      <c r="H24" s="7">
        <f t="shared" si="0"/>
        <v>661746</v>
      </c>
      <c r="I24" s="22"/>
      <c r="J24" s="22"/>
      <c r="K24" s="1" t="s">
        <v>22</v>
      </c>
      <c r="L24" s="7">
        <v>113701</v>
      </c>
      <c r="M24" s="7">
        <v>217172</v>
      </c>
      <c r="N24" s="7">
        <v>113701</v>
      </c>
      <c r="O24" s="7">
        <v>217172</v>
      </c>
      <c r="P24" s="7">
        <f t="shared" si="1"/>
        <v>661746</v>
      </c>
      <c r="Q24" s="1"/>
      <c r="R24" s="5" t="s">
        <v>22</v>
      </c>
      <c r="S24" s="8">
        <v>113701</v>
      </c>
      <c r="T24" s="8">
        <v>217172</v>
      </c>
      <c r="U24" s="8">
        <v>113701</v>
      </c>
      <c r="V24" s="8">
        <v>217172</v>
      </c>
      <c r="W24" s="8">
        <f t="shared" si="3"/>
        <v>661746</v>
      </c>
    </row>
    <row r="25" spans="3:23">
      <c r="C25" s="1" t="s">
        <v>23</v>
      </c>
      <c r="D25" s="7">
        <v>165743</v>
      </c>
      <c r="E25" s="7">
        <v>164000</v>
      </c>
      <c r="F25" s="7">
        <v>165743</v>
      </c>
      <c r="G25" s="7">
        <v>164000</v>
      </c>
      <c r="H25" s="7">
        <f t="shared" si="0"/>
        <v>659486</v>
      </c>
      <c r="I25" s="22"/>
      <c r="J25" s="22"/>
      <c r="K25" s="1" t="s">
        <v>23</v>
      </c>
      <c r="L25" s="7">
        <v>165743</v>
      </c>
      <c r="M25" s="7">
        <v>164000</v>
      </c>
      <c r="N25" s="7">
        <v>165743</v>
      </c>
      <c r="O25" s="7">
        <v>164000</v>
      </c>
      <c r="P25" s="7">
        <f t="shared" si="1"/>
        <v>659486</v>
      </c>
      <c r="Q25" s="1"/>
      <c r="R25" s="5" t="s">
        <v>23</v>
      </c>
      <c r="S25" s="8">
        <v>165743</v>
      </c>
      <c r="T25" s="8">
        <v>164000</v>
      </c>
      <c r="U25" s="8">
        <v>165743</v>
      </c>
      <c r="V25" s="8">
        <v>164000</v>
      </c>
      <c r="W25" s="6">
        <f t="shared" si="3"/>
        <v>659486</v>
      </c>
    </row>
    <row r="26" spans="3:23">
      <c r="C26" s="1" t="s">
        <v>24</v>
      </c>
      <c r="D26" s="7">
        <v>106461</v>
      </c>
      <c r="E26" s="7">
        <v>217925</v>
      </c>
      <c r="F26" s="7">
        <v>106461</v>
      </c>
      <c r="G26" s="7">
        <v>217925</v>
      </c>
      <c r="H26" s="7">
        <f t="shared" si="0"/>
        <v>648772</v>
      </c>
      <c r="I26" s="22"/>
      <c r="J26" s="22"/>
      <c r="K26" s="1" t="s">
        <v>24</v>
      </c>
      <c r="L26" s="7">
        <v>106461</v>
      </c>
      <c r="M26" s="7">
        <v>217925</v>
      </c>
      <c r="N26" s="7">
        <v>106461</v>
      </c>
      <c r="O26" s="7">
        <v>217925</v>
      </c>
      <c r="P26" s="7">
        <f t="shared" si="1"/>
        <v>648772</v>
      </c>
      <c r="Q26" s="1"/>
      <c r="R26" s="5" t="s">
        <v>24</v>
      </c>
      <c r="S26" s="8">
        <v>106461</v>
      </c>
      <c r="T26" s="8">
        <v>217925</v>
      </c>
      <c r="U26" s="8">
        <v>106461</v>
      </c>
      <c r="V26" s="8">
        <v>217925</v>
      </c>
      <c r="W26" s="8">
        <f t="shared" si="3"/>
        <v>648772</v>
      </c>
    </row>
    <row r="27" spans="3:23">
      <c r="C27" s="1"/>
      <c r="D27" s="7"/>
      <c r="E27" s="7"/>
      <c r="F27" s="7"/>
      <c r="G27" s="7"/>
      <c r="H27" s="7"/>
      <c r="I27" s="22"/>
      <c r="J27" s="22"/>
      <c r="K27" s="1"/>
      <c r="L27" s="7"/>
      <c r="M27" s="7"/>
      <c r="N27" s="7"/>
      <c r="O27" s="7"/>
      <c r="P27" s="7"/>
      <c r="Q27" s="1"/>
      <c r="R27" s="5"/>
      <c r="S27" s="8"/>
      <c r="T27" s="8"/>
      <c r="U27" s="8"/>
      <c r="V27" s="8"/>
      <c r="W27" s="8"/>
    </row>
    <row r="28" spans="3:23">
      <c r="C28" s="2" t="s">
        <v>25</v>
      </c>
      <c r="D28" s="9">
        <f t="shared" ref="D28:G28" si="4">SUM(D9:D26)</f>
        <v>1030344</v>
      </c>
      <c r="E28" s="9">
        <f t="shared" si="4"/>
        <v>3834959</v>
      </c>
      <c r="F28" s="9">
        <f t="shared" si="4"/>
        <v>882722</v>
      </c>
      <c r="G28" s="9">
        <f t="shared" si="4"/>
        <v>3586427</v>
      </c>
      <c r="H28" s="26">
        <f>SUM(D28:G28)</f>
        <v>9334452</v>
      </c>
      <c r="I28" s="22"/>
      <c r="J28" s="22"/>
      <c r="K28" s="2" t="s">
        <v>25</v>
      </c>
      <c r="L28" s="9">
        <f t="shared" ref="L28:O28" si="5">SUM(L9:L26)</f>
        <v>1030344</v>
      </c>
      <c r="M28" s="9">
        <f t="shared" si="5"/>
        <v>3834959</v>
      </c>
      <c r="N28" s="9">
        <f t="shared" si="5"/>
        <v>881222</v>
      </c>
      <c r="O28" s="9">
        <f t="shared" si="5"/>
        <v>3586427</v>
      </c>
      <c r="P28" s="26">
        <f>SUM(L28:O28)</f>
        <v>9332952</v>
      </c>
      <c r="Q28" s="1"/>
      <c r="R28" s="10" t="s">
        <v>25</v>
      </c>
      <c r="S28" s="6">
        <f t="shared" ref="S28:V28" si="6">SUM(S9:S26)</f>
        <v>1030344</v>
      </c>
      <c r="T28" s="6">
        <f t="shared" si="6"/>
        <v>3834959</v>
      </c>
      <c r="U28" s="6">
        <f t="shared" si="6"/>
        <v>881222</v>
      </c>
      <c r="V28" s="6">
        <f t="shared" si="6"/>
        <v>3586427</v>
      </c>
      <c r="W28" s="8">
        <f>SUM(S28:V28)</f>
        <v>9332952</v>
      </c>
    </row>
  </sheetData>
  <mergeCells count="12">
    <mergeCell ref="U6:V6"/>
    <mergeCell ref="W6:W7"/>
    <mergeCell ref="K6:K7"/>
    <mergeCell ref="L6:M6"/>
    <mergeCell ref="N6:O6"/>
    <mergeCell ref="P6:P7"/>
    <mergeCell ref="R6:R7"/>
    <mergeCell ref="S6:T6"/>
    <mergeCell ref="C6:C7"/>
    <mergeCell ref="D6:E6"/>
    <mergeCell ref="F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2026-04-23T03:04:01Z</dcterms:modified>
</cp:coreProperties>
</file>