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ista\Downloads\Statistik 2025 Satu Data\File Exel\Tanaman Pangan\"/>
    </mc:Choice>
  </mc:AlternateContent>
  <bookViews>
    <workbookView xWindow="-120" yWindow="-120" windowWidth="20736" windowHeight="11160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3" i="1" l="1"/>
  <c r="G33" i="1"/>
  <c r="E33" i="1"/>
  <c r="D33" i="1"/>
  <c r="I33" i="1" l="1"/>
  <c r="F33" i="1"/>
</calcChain>
</file>

<file path=xl/sharedStrings.xml><?xml version="1.0" encoding="utf-8"?>
<sst xmlns="http://schemas.openxmlformats.org/spreadsheetml/2006/main" count="81" uniqueCount="73">
  <si>
    <t>Table</t>
  </si>
  <si>
    <t>Tanaman Pangan di Kab. Banjarnegara Menurut</t>
  </si>
  <si>
    <t>Harvested Area, Production, and Yield Rate of Food Crops</t>
  </si>
  <si>
    <t>Luas Panen</t>
  </si>
  <si>
    <t>Produksi</t>
  </si>
  <si>
    <t>Rata-rata Produksi</t>
  </si>
  <si>
    <t>Harvested Area</t>
  </si>
  <si>
    <t>Production</t>
  </si>
  <si>
    <t>Yield Rate</t>
  </si>
  <si>
    <t>(Ha)</t>
  </si>
  <si>
    <t>(Ton)</t>
  </si>
  <si>
    <t>(Kw/Ha)</t>
  </si>
  <si>
    <t>(Ku/Ha)</t>
  </si>
  <si>
    <t>(1)</t>
  </si>
  <si>
    <t>(2)</t>
  </si>
  <si>
    <t>(3)</t>
  </si>
  <si>
    <t>(4)</t>
  </si>
  <si>
    <t>(5)</t>
  </si>
  <si>
    <t>(6)</t>
  </si>
  <si>
    <t>(7)</t>
  </si>
  <si>
    <t>01.</t>
  </si>
  <si>
    <t>Susukan</t>
  </si>
  <si>
    <t>02.</t>
  </si>
  <si>
    <t>Purwareja Klampok</t>
  </si>
  <si>
    <t>03.</t>
  </si>
  <si>
    <t>Mandiraja</t>
  </si>
  <si>
    <t>04.</t>
  </si>
  <si>
    <t>Purwanegara</t>
  </si>
  <si>
    <t>05.</t>
  </si>
  <si>
    <t>B a w a n g</t>
  </si>
  <si>
    <t>06.</t>
  </si>
  <si>
    <t>Banjarnegara</t>
  </si>
  <si>
    <t>07.</t>
  </si>
  <si>
    <t>Pagedongan</t>
  </si>
  <si>
    <t>08.</t>
  </si>
  <si>
    <t>S i g a l u h</t>
  </si>
  <si>
    <t>09.</t>
  </si>
  <si>
    <t>Madukara</t>
  </si>
  <si>
    <t>10.</t>
  </si>
  <si>
    <t>Banjarmangu</t>
  </si>
  <si>
    <t>11.</t>
  </si>
  <si>
    <t>Wanadadi</t>
  </si>
  <si>
    <t>12.</t>
  </si>
  <si>
    <t>R a k i t</t>
  </si>
  <si>
    <t>13.</t>
  </si>
  <si>
    <t>Punggelan</t>
  </si>
  <si>
    <t>14.</t>
  </si>
  <si>
    <t>Karangkobar</t>
  </si>
  <si>
    <t>15.</t>
  </si>
  <si>
    <t>Pagentan</t>
  </si>
  <si>
    <t>16.</t>
  </si>
  <si>
    <t>Pejawaran</t>
  </si>
  <si>
    <t>17.</t>
  </si>
  <si>
    <t>B a t u r</t>
  </si>
  <si>
    <t>18.</t>
  </si>
  <si>
    <t>Wanayasa</t>
  </si>
  <si>
    <t>19.</t>
  </si>
  <si>
    <t>Kalibening</t>
  </si>
  <si>
    <t>20.</t>
  </si>
  <si>
    <t>Pandanarum</t>
  </si>
  <si>
    <t>J u m l a h</t>
  </si>
  <si>
    <t xml:space="preserve">Sumber Data  :  Dinas Pertanian dan Perikanan Kab. Banjarnegara </t>
  </si>
  <si>
    <r>
      <rPr>
        <b/>
        <u/>
        <sz val="11"/>
        <color theme="1"/>
        <rFont val="Calibri"/>
      </rPr>
      <t>Tabel</t>
    </r>
    <r>
      <rPr>
        <b/>
        <u/>
        <sz val="11"/>
        <color theme="1"/>
        <rFont val="Calibri"/>
      </rPr>
      <t xml:space="preserve"> : 5.1.1.</t>
    </r>
  </si>
  <si>
    <t>Luas  Panen,  Produksi dan Rata-rata Produksi</t>
  </si>
  <si>
    <r>
      <rPr>
        <sz val="9"/>
        <color theme="1"/>
        <rFont val="Calibri"/>
      </rPr>
      <t xml:space="preserve">Kecamatan                    </t>
    </r>
    <r>
      <rPr>
        <i/>
        <sz val="9"/>
        <color theme="1"/>
        <rFont val="Calibri"/>
      </rPr>
      <t>Subdistrict</t>
    </r>
  </si>
  <si>
    <r>
      <rPr>
        <sz val="9"/>
        <color theme="1"/>
        <rFont val="Calibri"/>
      </rPr>
      <t xml:space="preserve">Padi Sawah                                                        </t>
    </r>
    <r>
      <rPr>
        <i/>
        <sz val="9"/>
        <color theme="1"/>
        <rFont val="Calibri"/>
      </rPr>
      <t>Rice Field Paddy</t>
    </r>
  </si>
  <si>
    <r>
      <rPr>
        <sz val="9"/>
        <color theme="1"/>
        <rFont val="Calibri"/>
      </rPr>
      <t xml:space="preserve">Padi Ladang                                               </t>
    </r>
    <r>
      <rPr>
        <i/>
        <sz val="9"/>
        <color theme="1"/>
        <rFont val="Calibri"/>
      </rPr>
      <t>Farm Paddy</t>
    </r>
  </si>
  <si>
    <t>Tahun 2022</t>
  </si>
  <si>
    <t>Tahun 2021</t>
  </si>
  <si>
    <t>Tahun 2023</t>
  </si>
  <si>
    <t>Kecamatan dan Jenis Tanaman Tahun 2025</t>
  </si>
  <si>
    <t>by Subdistrict and Commodity in Banjarnegara 2025</t>
  </si>
  <si>
    <t>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</si>
</sst>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_);_(@_)"/>
    <numFmt numFmtId="165" formatCode="_-* #,##0.00_-;\-* #,##0.00_-;_-* &quot;-&quot;_-;_-@"/>
  </numFmts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</font>
    <font>
      <b/>
      <u/>
      <sz val="11"/>
      <color theme="1"/>
      <name val="Calibri"/>
    </font>
    <font>
      <b/>
      <sz val="11"/>
      <color theme="1"/>
      <name val="Calibri"/>
    </font>
    <font>
      <i/>
      <sz val="11"/>
      <color theme="1"/>
      <name val="Calibri"/>
    </font>
    <font>
      <sz val="11"/>
      <color theme="1"/>
      <name val="Calibri"/>
    </font>
    <font>
      <sz val="9"/>
      <color theme="1"/>
      <name val="Calibri"/>
    </font>
    <font>
      <i/>
      <sz val="9"/>
      <color theme="1"/>
      <name val="Calibri"/>
    </font>
    <font>
      <sz val="10"/>
      <name val="Arial"/>
    </font>
    <font>
      <sz val="11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</fills>
  <borders count="8"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4" fillId="0" borderId="0" xfId="0" applyFont="1" applyAlignment="1">
      <alignment vertical="top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7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5" fillId="0" borderId="3" xfId="0" applyFont="1" applyBorder="1" applyAlignme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4" fontId="9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right"/>
    </xf>
    <xf numFmtId="164" fontId="3" fillId="2" borderId="3" xfId="0" applyNumberFormat="1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10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left" vertical="center"/>
    </xf>
    <xf numFmtId="164" fontId="3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Alignment="1">
      <alignment horizontal="left" vertical="center"/>
    </xf>
    <xf numFmtId="0" fontId="1" fillId="0" borderId="1" xfId="0" applyFont="1" applyBorder="1" applyAlignment="1"/>
    <xf numFmtId="0" fontId="5" fillId="0" borderId="1" xfId="0" applyFont="1" applyBorder="1" applyAlignment="1"/>
    <xf numFmtId="0" fontId="5" fillId="0" borderId="0" xfId="0" applyFont="1" applyAlignment="1">
      <alignment horizontal="center" vertical="center"/>
    </xf>
    <xf numFmtId="0" fontId="0" fillId="0" borderId="0" xfId="0" applyFont="1" applyAlignment="1"/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/>
    <xf numFmtId="0" fontId="8" fillId="0" borderId="4" xfId="0" applyFont="1" applyBorder="1" applyAlignment="1"/>
    <xf numFmtId="0" fontId="6" fillId="0" borderId="5" xfId="0" applyFont="1" applyBorder="1" applyAlignment="1">
      <alignment horizontal="center" vertical="center"/>
    </xf>
    <xf numFmtId="0" fontId="8" fillId="0" borderId="5" xfId="0" applyFont="1" applyBorder="1" applyAlignment="1"/>
    <xf numFmtId="0" fontId="3" fillId="2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/>
    <xf numFmtId="0" fontId="5" fillId="0" borderId="3" xfId="0" applyFont="1" applyBorder="1" applyAlignment="1">
      <alignment horizontal="center" vertical="center"/>
    </xf>
    <xf numFmtId="0" fontId="8" fillId="0" borderId="3" xfId="0" applyFont="1" applyBorder="1" applyAlignment="1"/>
    <xf numFmtId="0" fontId="2" fillId="0" borderId="0" xfId="0" applyFont="1" applyAlignment="1">
      <alignment horizontal="left" shrinkToFit="1"/>
    </xf>
    <xf numFmtId="0" fontId="3" fillId="0" borderId="0" xfId="0" applyFont="1" applyAlignment="1">
      <alignment horizontal="center" shrinkToFit="1"/>
    </xf>
    <xf numFmtId="0" fontId="3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8" fillId="0" borderId="7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workbookViewId="0">
      <selection activeCell="H25" sqref="H25"/>
    </sheetView>
  </sheetViews>
  <sheetFormatPr defaultColWidth="9.109375" defaultRowHeight="14.4"/>
  <cols>
    <col min="4" max="4" width="14" customWidth="1"/>
    <col min="5" max="5" width="11.6640625" customWidth="1"/>
    <col min="6" max="6" width="10.88671875" customWidth="1"/>
    <col min="7" max="7" width="10.33203125" customWidth="1"/>
    <col min="8" max="8" width="10.6640625" customWidth="1"/>
  </cols>
  <sheetData>
    <row r="1" spans="1:9">
      <c r="A1" s="41" t="s">
        <v>62</v>
      </c>
      <c r="B1" s="29"/>
      <c r="C1" s="42" t="s">
        <v>63</v>
      </c>
      <c r="D1" s="29"/>
      <c r="E1" s="29"/>
      <c r="F1" s="29"/>
      <c r="G1" s="29"/>
      <c r="H1" s="29"/>
      <c r="I1" s="29"/>
    </row>
    <row r="2" spans="1:9">
      <c r="A2" s="1" t="s">
        <v>0</v>
      </c>
      <c r="B2" s="2"/>
      <c r="C2" s="2"/>
      <c r="D2" s="3" t="s">
        <v>1</v>
      </c>
      <c r="E2" s="3"/>
      <c r="F2" s="3"/>
      <c r="G2" s="3"/>
      <c r="H2" s="3"/>
      <c r="I2" s="3"/>
    </row>
    <row r="3" spans="1:9">
      <c r="A3" s="2"/>
      <c r="B3" s="2"/>
      <c r="C3" s="43" t="s">
        <v>70</v>
      </c>
      <c r="D3" s="29"/>
      <c r="E3" s="29"/>
      <c r="F3" s="29"/>
      <c r="G3" s="29"/>
      <c r="H3" s="29"/>
      <c r="I3" s="29"/>
    </row>
    <row r="4" spans="1:9">
      <c r="A4" s="2"/>
      <c r="B4" s="2"/>
      <c r="C4" s="36" t="s">
        <v>2</v>
      </c>
      <c r="D4" s="29"/>
      <c r="E4" s="29"/>
      <c r="F4" s="29"/>
      <c r="G4" s="29"/>
      <c r="H4" s="29"/>
      <c r="I4" s="29"/>
    </row>
    <row r="5" spans="1:9">
      <c r="A5" s="4"/>
      <c r="B5" s="4"/>
      <c r="C5" s="36" t="s">
        <v>71</v>
      </c>
      <c r="D5" s="29"/>
      <c r="E5" s="29"/>
      <c r="F5" s="29"/>
      <c r="G5" s="29"/>
      <c r="H5" s="29"/>
      <c r="I5" s="29"/>
    </row>
    <row r="6" spans="1:9" ht="15" thickBot="1">
      <c r="A6" s="5"/>
      <c r="B6" s="5"/>
      <c r="C6" s="5"/>
      <c r="D6" s="5"/>
      <c r="E6" s="5"/>
      <c r="F6" s="5"/>
      <c r="G6" s="5"/>
      <c r="H6" s="5"/>
      <c r="I6" s="5"/>
    </row>
    <row r="7" spans="1:9" ht="27" customHeight="1" thickTop="1">
      <c r="A7" s="30" t="s">
        <v>64</v>
      </c>
      <c r="B7" s="31"/>
      <c r="C7" s="31"/>
      <c r="D7" s="37" t="s">
        <v>65</v>
      </c>
      <c r="E7" s="38"/>
      <c r="F7" s="38"/>
      <c r="G7" s="37" t="s">
        <v>66</v>
      </c>
      <c r="H7" s="38"/>
      <c r="I7" s="38"/>
    </row>
    <row r="8" spans="1:9" ht="24">
      <c r="A8" s="29"/>
      <c r="B8" s="29"/>
      <c r="C8" s="29"/>
      <c r="D8" s="6" t="s">
        <v>3</v>
      </c>
      <c r="E8" s="7" t="s">
        <v>4</v>
      </c>
      <c r="F8" s="6" t="s">
        <v>5</v>
      </c>
      <c r="G8" s="6" t="s">
        <v>3</v>
      </c>
      <c r="H8" s="7" t="s">
        <v>4</v>
      </c>
      <c r="I8" s="6" t="s">
        <v>5</v>
      </c>
    </row>
    <row r="9" spans="1:9" ht="24">
      <c r="A9" s="29"/>
      <c r="B9" s="29"/>
      <c r="C9" s="29"/>
      <c r="D9" s="8" t="s">
        <v>6</v>
      </c>
      <c r="E9" s="8" t="s">
        <v>7</v>
      </c>
      <c r="F9" s="8" t="s">
        <v>8</v>
      </c>
      <c r="G9" s="8" t="s">
        <v>6</v>
      </c>
      <c r="H9" s="8" t="s">
        <v>7</v>
      </c>
      <c r="I9" s="8" t="s">
        <v>8</v>
      </c>
    </row>
    <row r="10" spans="1:9">
      <c r="A10" s="32"/>
      <c r="B10" s="32"/>
      <c r="C10" s="32"/>
      <c r="D10" s="9" t="s">
        <v>9</v>
      </c>
      <c r="E10" s="9" t="s">
        <v>10</v>
      </c>
      <c r="F10" s="9" t="s">
        <v>11</v>
      </c>
      <c r="G10" s="9" t="s">
        <v>9</v>
      </c>
      <c r="H10" s="9" t="s">
        <v>10</v>
      </c>
      <c r="I10" s="9" t="s">
        <v>12</v>
      </c>
    </row>
    <row r="11" spans="1:9">
      <c r="A11" s="33" t="s">
        <v>13</v>
      </c>
      <c r="B11" s="34"/>
      <c r="C11" s="34"/>
      <c r="D11" s="10" t="s">
        <v>14</v>
      </c>
      <c r="E11" s="10" t="s">
        <v>15</v>
      </c>
      <c r="F11" s="10" t="s">
        <v>16</v>
      </c>
      <c r="G11" s="10" t="s">
        <v>17</v>
      </c>
      <c r="H11" s="10" t="s">
        <v>18</v>
      </c>
      <c r="I11" s="10" t="s">
        <v>19</v>
      </c>
    </row>
    <row r="12" spans="1:9">
      <c r="A12" s="4"/>
      <c r="B12" s="11"/>
      <c r="C12" s="11"/>
      <c r="D12" s="11"/>
      <c r="E12" s="4"/>
      <c r="F12" s="4"/>
      <c r="G12" s="4"/>
      <c r="H12" s="4"/>
      <c r="I12" s="4"/>
    </row>
    <row r="13" spans="1:9">
      <c r="A13" s="12" t="s">
        <v>20</v>
      </c>
      <c r="B13" s="13" t="s">
        <v>21</v>
      </c>
      <c r="C13" s="13"/>
      <c r="D13" s="14">
        <v>2345.1540000000005</v>
      </c>
      <c r="E13" s="14">
        <v>16190.77</v>
      </c>
      <c r="F13" s="14">
        <v>69.039261387525073</v>
      </c>
      <c r="G13" s="14">
        <v>0</v>
      </c>
      <c r="H13" s="14">
        <v>0</v>
      </c>
      <c r="I13" s="14">
        <v>0</v>
      </c>
    </row>
    <row r="14" spans="1:9">
      <c r="A14" s="12" t="s">
        <v>22</v>
      </c>
      <c r="B14" s="13" t="s">
        <v>23</v>
      </c>
      <c r="C14" s="13"/>
      <c r="D14" s="14">
        <v>1480.7415000000001</v>
      </c>
      <c r="E14" s="14">
        <v>10790.29</v>
      </c>
      <c r="F14" s="14">
        <v>72.870855581477258</v>
      </c>
      <c r="G14" s="15">
        <v>0</v>
      </c>
      <c r="H14" s="15">
        <v>0</v>
      </c>
      <c r="I14" s="14">
        <v>0</v>
      </c>
    </row>
    <row r="15" spans="1:9">
      <c r="A15" s="12" t="s">
        <v>24</v>
      </c>
      <c r="B15" s="13" t="s">
        <v>25</v>
      </c>
      <c r="C15" s="13"/>
      <c r="D15" s="14">
        <v>3146.5455000000002</v>
      </c>
      <c r="E15" s="14">
        <v>24843.11</v>
      </c>
      <c r="F15" s="14">
        <v>78.953601656165461</v>
      </c>
      <c r="G15" s="14">
        <v>0</v>
      </c>
      <c r="H15" s="14">
        <v>0</v>
      </c>
      <c r="I15" s="14">
        <v>0</v>
      </c>
    </row>
    <row r="16" spans="1:9">
      <c r="A16" s="12" t="s">
        <v>26</v>
      </c>
      <c r="B16" s="13" t="s">
        <v>27</v>
      </c>
      <c r="C16" s="13"/>
      <c r="D16" s="14">
        <v>2616.2955000000002</v>
      </c>
      <c r="E16" s="14">
        <v>20801.03</v>
      </c>
      <c r="F16" s="14">
        <v>79.505659815567469</v>
      </c>
      <c r="G16" s="14">
        <v>70</v>
      </c>
      <c r="H16" s="14">
        <v>160.97999999999999</v>
      </c>
      <c r="I16" s="14">
        <v>22.997142857142855</v>
      </c>
    </row>
    <row r="17" spans="1:9">
      <c r="A17" s="12" t="s">
        <v>28</v>
      </c>
      <c r="B17" s="13" t="s">
        <v>29</v>
      </c>
      <c r="C17" s="13"/>
      <c r="D17" s="14">
        <v>2362.605</v>
      </c>
      <c r="E17" s="14">
        <v>15929.49</v>
      </c>
      <c r="F17" s="14">
        <v>67.423416102141488</v>
      </c>
      <c r="G17" s="14">
        <v>63</v>
      </c>
      <c r="H17" s="14">
        <v>172.16</v>
      </c>
      <c r="I17" s="14">
        <v>27.326984126984129</v>
      </c>
    </row>
    <row r="18" spans="1:9">
      <c r="A18" s="12" t="s">
        <v>30</v>
      </c>
      <c r="B18" s="13" t="s">
        <v>31</v>
      </c>
      <c r="C18" s="13"/>
      <c r="D18" s="14">
        <v>880.19399999999996</v>
      </c>
      <c r="E18" s="14">
        <v>6062.4</v>
      </c>
      <c r="F18" s="14">
        <v>68.875725124233981</v>
      </c>
      <c r="G18" s="14">
        <v>2.1</v>
      </c>
      <c r="H18" s="14">
        <v>7.85</v>
      </c>
      <c r="I18" s="14">
        <v>37.38095238095238</v>
      </c>
    </row>
    <row r="19" spans="1:9">
      <c r="A19" s="12" t="s">
        <v>32</v>
      </c>
      <c r="B19" s="13" t="s">
        <v>33</v>
      </c>
      <c r="C19" s="13"/>
      <c r="D19" s="14">
        <v>328.97550000000001</v>
      </c>
      <c r="E19" s="14">
        <v>2236.12</v>
      </c>
      <c r="F19" s="14">
        <v>67.97223501446156</v>
      </c>
      <c r="G19" s="14">
        <v>0</v>
      </c>
      <c r="H19" s="14">
        <v>0</v>
      </c>
      <c r="I19" s="14">
        <v>0</v>
      </c>
    </row>
    <row r="20" spans="1:9">
      <c r="A20" s="12" t="s">
        <v>34</v>
      </c>
      <c r="B20" s="13" t="s">
        <v>35</v>
      </c>
      <c r="C20" s="13"/>
      <c r="D20" s="14">
        <v>451.52100000000002</v>
      </c>
      <c r="E20" s="14">
        <v>3256.14</v>
      </c>
      <c r="F20" s="14">
        <v>72.114918243005306</v>
      </c>
      <c r="G20" s="14">
        <v>0</v>
      </c>
      <c r="H20" s="14">
        <v>0</v>
      </c>
      <c r="I20" s="14">
        <v>0</v>
      </c>
    </row>
    <row r="21" spans="1:9">
      <c r="A21" s="12" t="s">
        <v>36</v>
      </c>
      <c r="B21" s="13" t="s">
        <v>37</v>
      </c>
      <c r="C21" s="13"/>
      <c r="D21" s="14">
        <v>872.13000000000011</v>
      </c>
      <c r="E21" s="14">
        <v>5747.51</v>
      </c>
      <c r="F21" s="14">
        <v>65.901987089080748</v>
      </c>
      <c r="G21" s="14">
        <v>0</v>
      </c>
      <c r="H21" s="14">
        <v>0</v>
      </c>
      <c r="I21" s="14">
        <v>0</v>
      </c>
    </row>
    <row r="22" spans="1:9">
      <c r="A22" s="12" t="s">
        <v>38</v>
      </c>
      <c r="B22" s="13" t="s">
        <v>39</v>
      </c>
      <c r="C22" s="13"/>
      <c r="D22" s="14">
        <v>1414.6755000000001</v>
      </c>
      <c r="E22" s="14">
        <v>8627.51</v>
      </c>
      <c r="F22" s="14">
        <v>60.985787906837999</v>
      </c>
      <c r="G22" s="14">
        <v>0</v>
      </c>
      <c r="H22" s="14">
        <v>0</v>
      </c>
      <c r="I22" s="14">
        <v>0</v>
      </c>
    </row>
    <row r="23" spans="1:9">
      <c r="A23" s="12" t="s">
        <v>40</v>
      </c>
      <c r="B23" s="13" t="s">
        <v>41</v>
      </c>
      <c r="C23" s="13"/>
      <c r="D23" s="14">
        <v>1524.2850000000003</v>
      </c>
      <c r="E23" s="14">
        <v>11208.38</v>
      </c>
      <c r="F23" s="14">
        <v>73.532049452694196</v>
      </c>
      <c r="G23" s="14">
        <v>4.2</v>
      </c>
      <c r="H23" s="14">
        <v>9.8699999999999992</v>
      </c>
      <c r="I23" s="14">
        <v>23.499999999999996</v>
      </c>
    </row>
    <row r="24" spans="1:9">
      <c r="A24" s="12" t="s">
        <v>42</v>
      </c>
      <c r="B24" s="13" t="s">
        <v>43</v>
      </c>
      <c r="C24" s="13"/>
      <c r="D24" s="14">
        <v>1844.682</v>
      </c>
      <c r="E24" s="14">
        <v>13067.51</v>
      </c>
      <c r="F24" s="14">
        <v>70.838822084239993</v>
      </c>
      <c r="G24" s="14">
        <v>0</v>
      </c>
      <c r="H24" s="14">
        <v>0</v>
      </c>
      <c r="I24" s="14">
        <v>0</v>
      </c>
    </row>
    <row r="25" spans="1:9">
      <c r="A25" s="12" t="s">
        <v>44</v>
      </c>
      <c r="B25" s="13" t="s">
        <v>45</v>
      </c>
      <c r="C25" s="13"/>
      <c r="D25" s="14">
        <v>1887.2280000000003</v>
      </c>
      <c r="E25" s="14">
        <v>12881.51</v>
      </c>
      <c r="F25" s="14">
        <v>68.256246728005294</v>
      </c>
      <c r="G25" s="14">
        <v>0</v>
      </c>
      <c r="H25" s="14">
        <v>0</v>
      </c>
      <c r="I25" s="14">
        <v>0</v>
      </c>
    </row>
    <row r="26" spans="1:9">
      <c r="A26" s="12" t="s">
        <v>46</v>
      </c>
      <c r="B26" s="13" t="s">
        <v>47</v>
      </c>
      <c r="C26" s="13"/>
      <c r="D26" s="14">
        <v>536.63400000000001</v>
      </c>
      <c r="E26" s="14">
        <v>3271.25</v>
      </c>
      <c r="F26" s="14">
        <v>60.958679472415092</v>
      </c>
      <c r="G26" s="14">
        <v>0</v>
      </c>
      <c r="H26" s="14">
        <v>0</v>
      </c>
      <c r="I26" s="14">
        <v>0</v>
      </c>
    </row>
    <row r="27" spans="1:9">
      <c r="A27" s="12" t="s">
        <v>48</v>
      </c>
      <c r="B27" s="13" t="s">
        <v>49</v>
      </c>
      <c r="C27" s="13"/>
      <c r="D27" s="14">
        <v>575.79899999999998</v>
      </c>
      <c r="E27" s="14">
        <v>2854.52</v>
      </c>
      <c r="F27" s="14">
        <v>49.574938476794856</v>
      </c>
      <c r="G27" s="14">
        <v>0</v>
      </c>
      <c r="H27" s="14">
        <v>0</v>
      </c>
      <c r="I27" s="14">
        <v>0</v>
      </c>
    </row>
    <row r="28" spans="1:9">
      <c r="A28" s="12" t="s">
        <v>50</v>
      </c>
      <c r="B28" s="13" t="s">
        <v>51</v>
      </c>
      <c r="C28" s="13"/>
      <c r="D28" s="14">
        <v>216.2475</v>
      </c>
      <c r="E28" s="14">
        <v>1230.22</v>
      </c>
      <c r="F28" s="14">
        <v>56.889443808598941</v>
      </c>
      <c r="G28" s="14">
        <v>0</v>
      </c>
      <c r="H28" s="14">
        <v>0</v>
      </c>
      <c r="I28" s="14">
        <v>0</v>
      </c>
    </row>
    <row r="29" spans="1:9">
      <c r="A29" s="12" t="s">
        <v>52</v>
      </c>
      <c r="B29" s="13" t="s">
        <v>53</v>
      </c>
      <c r="C29" s="13"/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</row>
    <row r="30" spans="1:9">
      <c r="A30" s="12" t="s">
        <v>54</v>
      </c>
      <c r="B30" s="13" t="s">
        <v>55</v>
      </c>
      <c r="C30" s="13"/>
      <c r="D30" s="14">
        <v>191.61450000000002</v>
      </c>
      <c r="E30" s="14">
        <v>815.22</v>
      </c>
      <c r="F30" s="14">
        <v>42.544796975176723</v>
      </c>
      <c r="G30" s="14">
        <v>0</v>
      </c>
      <c r="H30" s="14">
        <v>0</v>
      </c>
      <c r="I30" s="14">
        <v>0</v>
      </c>
    </row>
    <row r="31" spans="1:9">
      <c r="A31" s="12" t="s">
        <v>56</v>
      </c>
      <c r="B31" s="13" t="s">
        <v>57</v>
      </c>
      <c r="C31" s="13"/>
      <c r="D31" s="14">
        <v>1366.1130000000001</v>
      </c>
      <c r="E31" s="14">
        <v>8657.51</v>
      </c>
      <c r="F31" s="14">
        <v>63.373308064559808</v>
      </c>
      <c r="G31" s="14">
        <v>0</v>
      </c>
      <c r="H31" s="14">
        <v>0</v>
      </c>
      <c r="I31" s="14">
        <v>0</v>
      </c>
    </row>
    <row r="32" spans="1:9">
      <c r="A32" s="12" t="s">
        <v>58</v>
      </c>
      <c r="B32" s="13" t="s">
        <v>59</v>
      </c>
      <c r="C32" s="13"/>
      <c r="D32" s="14">
        <v>1689.4605000000004</v>
      </c>
      <c r="E32" s="14">
        <v>9786.51</v>
      </c>
      <c r="F32" s="14">
        <v>57.926835223433741</v>
      </c>
      <c r="G32" s="14">
        <v>0</v>
      </c>
      <c r="H32" s="14">
        <v>0</v>
      </c>
      <c r="I32" s="14">
        <v>0</v>
      </c>
    </row>
    <row r="33" spans="1:9">
      <c r="A33" s="35" t="s">
        <v>60</v>
      </c>
      <c r="B33" s="34"/>
      <c r="C33" s="34"/>
      <c r="D33" s="16">
        <f>SUM(D13:D32)</f>
        <v>25730.901000000002</v>
      </c>
      <c r="E33" s="17">
        <f t="shared" ref="E33" si="0">SUM(E13:E32)</f>
        <v>178257</v>
      </c>
      <c r="F33" s="16">
        <f>(E33/D33)*10</f>
        <v>69.277403072671262</v>
      </c>
      <c r="G33" s="18">
        <f>SUM(G13:G32)</f>
        <v>139.29999999999998</v>
      </c>
      <c r="H33" s="18">
        <f>SUM(H13:H32)</f>
        <v>350.86</v>
      </c>
      <c r="I33" s="18">
        <f>SUM(H33/G33)*10</f>
        <v>25.187365398420681</v>
      </c>
    </row>
    <row r="34" spans="1:9">
      <c r="A34" s="39" t="s">
        <v>72</v>
      </c>
      <c r="B34" s="40"/>
      <c r="C34" s="40"/>
      <c r="D34" s="19">
        <v>25553.37</v>
      </c>
      <c r="E34" s="20">
        <v>176077.22</v>
      </c>
      <c r="F34" s="21">
        <v>68.905674672264368</v>
      </c>
      <c r="G34" s="20">
        <v>21</v>
      </c>
      <c r="H34" s="20">
        <v>119.78999999999999</v>
      </c>
      <c r="I34" s="22">
        <v>57.042857142857137</v>
      </c>
    </row>
    <row r="35" spans="1:9">
      <c r="A35" s="28" t="s">
        <v>69</v>
      </c>
      <c r="B35" s="29"/>
      <c r="C35" s="29"/>
      <c r="D35" s="23">
        <v>21797</v>
      </c>
      <c r="E35" s="23">
        <v>146840.4</v>
      </c>
      <c r="F35" s="24">
        <v>67.367252374179927</v>
      </c>
      <c r="G35" s="25">
        <v>186</v>
      </c>
      <c r="H35" s="25">
        <v>754.08</v>
      </c>
      <c r="I35" s="22">
        <v>40.541935483870972</v>
      </c>
    </row>
    <row r="36" spans="1:9">
      <c r="A36" s="28" t="s">
        <v>67</v>
      </c>
      <c r="B36" s="29"/>
      <c r="C36" s="29"/>
      <c r="D36" s="23">
        <v>24843.1</v>
      </c>
      <c r="E36" s="23">
        <v>170805.07</v>
      </c>
      <c r="F36" s="24">
        <v>68.753525123676198</v>
      </c>
      <c r="G36" s="25">
        <v>186</v>
      </c>
      <c r="H36" s="25">
        <v>754.08</v>
      </c>
      <c r="I36" s="22">
        <v>40.541935483870972</v>
      </c>
    </row>
    <row r="37" spans="1:9" ht="15" thickBot="1">
      <c r="A37" s="44" t="s">
        <v>68</v>
      </c>
      <c r="B37" s="45"/>
      <c r="C37" s="45"/>
      <c r="D37" s="23">
        <v>24524</v>
      </c>
      <c r="E37" s="23">
        <v>166803</v>
      </c>
      <c r="F37" s="24">
        <v>68.016229000163108</v>
      </c>
      <c r="G37" s="25">
        <v>607</v>
      </c>
      <c r="H37" s="25">
        <v>2403</v>
      </c>
      <c r="I37" s="22">
        <v>39.588138385502475</v>
      </c>
    </row>
    <row r="38" spans="1:9" ht="15" thickTop="1">
      <c r="A38" s="26" t="s">
        <v>61</v>
      </c>
      <c r="B38" s="27"/>
      <c r="C38" s="27"/>
      <c r="D38" s="27"/>
      <c r="E38" s="27"/>
      <c r="F38" s="27"/>
      <c r="G38" s="27"/>
      <c r="H38" s="27"/>
      <c r="I38" s="27"/>
    </row>
  </sheetData>
  <mergeCells count="14">
    <mergeCell ref="C5:I5"/>
    <mergeCell ref="G7:I7"/>
    <mergeCell ref="A34:C34"/>
    <mergeCell ref="A1:B1"/>
    <mergeCell ref="C1:I1"/>
    <mergeCell ref="C3:I3"/>
    <mergeCell ref="C4:I4"/>
    <mergeCell ref="D7:F7"/>
    <mergeCell ref="A35:C35"/>
    <mergeCell ref="A36:C36"/>
    <mergeCell ref="A37:C37"/>
    <mergeCell ref="A7:C10"/>
    <mergeCell ref="A11:C11"/>
    <mergeCell ref="A33:C3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</dc:creator>
  <cp:lastModifiedBy>distankan kp</cp:lastModifiedBy>
  <dcterms:created xsi:type="dcterms:W3CDTF">2022-03-14T02:35:28Z</dcterms:created>
  <dcterms:modified xsi:type="dcterms:W3CDTF">2026-05-05T05:18:33Z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8F5FEB57F027485EA740CEAA26340AA3</vt:lpwstr>
  </property>
  <property fmtid="{D5CDD505-2E9C-101B-9397-08002B2CF9AE}" pid="3" name="KSOProductBuildVer">
    <vt:lpwstr>1033-11.2.0.11029</vt:lpwstr>
  </property>
</Properties>
</file>