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20. PANDANARUM\EXCEL\"/>
    </mc:Choice>
  </mc:AlternateContent>
  <xr:revisionPtr revIDLastSave="0" documentId="8_{D1EA8F92-045D-4FE8-806C-3E9E06B62CF9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I16" i="1"/>
  <c r="H16" i="1"/>
  <c r="R15" i="1"/>
  <c r="R14" i="1"/>
  <c r="R13" i="1"/>
  <c r="R12" i="1"/>
  <c r="R11" i="1"/>
  <c r="R10" i="1"/>
  <c r="L10" i="1"/>
  <c r="L16" i="1" s="1"/>
  <c r="H10" i="1"/>
  <c r="R9" i="1"/>
  <c r="R8" i="1" l="1"/>
</calcChain>
</file>

<file path=xl/sharedStrings.xml><?xml version="1.0" encoding="utf-8"?>
<sst xmlns="http://schemas.openxmlformats.org/spreadsheetml/2006/main" count="77" uniqueCount="23">
  <si>
    <t>Tabel : 1.1 Luas Wilayah (Ha) Menurut Desa dan Persentase di</t>
  </si>
  <si>
    <t xml:space="preserve">Kecamatan Pandanarum </t>
  </si>
  <si>
    <t>Tahun 2022</t>
  </si>
  <si>
    <t>Tahun 2023</t>
  </si>
  <si>
    <t>Tahun 2024</t>
  </si>
  <si>
    <t>Tahun 2025</t>
  </si>
  <si>
    <t>Desa/Kelurahan</t>
  </si>
  <si>
    <t>Luas (Ha)</t>
  </si>
  <si>
    <t>Persentase* (%)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</si>
  <si>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</si>
  <si>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</si>
  <si>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</si>
  <si>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</si>
  <si>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</si>
  <si>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</si>
  <si>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</si>
  <si>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</si>
  <si>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529.65</t>
  </si>
  <si>
    <t>PINGITLOR</t>
  </si>
  <si>
    <t>SIRONGGE</t>
  </si>
  <si>
    <t>SINDUAJI</t>
  </si>
  <si>
    <t>488,18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</si>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</sst>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"/>
    <numFmt numFmtId="167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/>
    <xf numFmtId="2" fontId="1" fillId="0" borderId="3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166" fontId="1" fillId="0" borderId="3" xfId="0" applyNumberFormat="1" applyFont="1" applyBorder="1" applyAlignment="1">
      <alignment horizontal="right"/>
    </xf>
    <xf numFmtId="1" fontId="1" fillId="0" borderId="3" xfId="0" applyNumberFormat="1" applyFont="1" applyBorder="1"/>
    <xf numFmtId="166" fontId="1" fillId="0" borderId="3" xfId="0" applyNumberFormat="1" applyFont="1" applyBorder="1"/>
    <xf numFmtId="167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2:R20"/>
  <sheetViews>
    <sheetView tabSelected="1" topLeftCell="M1" workbookViewId="0">
      <selection activeCell="V5" sqref="V5"/>
    </sheetView>
  </sheetViews>
  <sheetFormatPr defaultRowHeight="14.4" x14ac:dyDescent="0.3"/>
  <cols>
    <col min="2" max="2" width="17.77734375" customWidth="1"/>
    <col min="3" max="3" width="13" customWidth="1"/>
    <col min="4" max="4" width="13.44140625" customWidth="1"/>
    <col min="7" max="7" width="14.77734375" customWidth="1"/>
    <col min="8" max="8" width="12.77734375" customWidth="1"/>
    <col min="9" max="9" width="15.109375" customWidth="1"/>
    <col min="11" max="11" width="15.109375" customWidth="1"/>
    <col min="12" max="12" width="13.44140625" customWidth="1"/>
    <col min="13" max="13" width="16.88671875" customWidth="1"/>
    <col min="16" max="16" width="17.33203125" customWidth="1"/>
    <col min="17" max="17" width="11.33203125" customWidth="1"/>
    <col min="18" max="18" width="16.109375" customWidth="1"/>
  </cols>
  <sheetData>
    <row r="2" spans="2:18" x14ac:dyDescent="0.3">
      <c r="B2" s="1" t="s">
        <v>0</v>
      </c>
      <c r="G2" s="1" t="s">
        <v>0</v>
      </c>
      <c r="K2" s="1" t="s">
        <v>0</v>
      </c>
      <c r="P2" s="1" t="s">
        <v>0</v>
      </c>
    </row>
    <row r="3" spans="2:18" x14ac:dyDescent="0.3">
      <c r="B3" s="1" t="s">
        <v>1</v>
      </c>
      <c r="G3" s="1" t="s">
        <v>1</v>
      </c>
      <c r="K3" s="1" t="s">
        <v>1</v>
      </c>
      <c r="P3" s="1" t="s">
        <v>1</v>
      </c>
    </row>
    <row r="4" spans="2:18" x14ac:dyDescent="0.3">
      <c r="B4" s="1" t="s">
        <v>2</v>
      </c>
      <c r="C4" s="1"/>
      <c r="D4" s="1"/>
      <c r="E4" s="1"/>
      <c r="F4" s="1"/>
      <c r="G4" s="1" t="s">
        <v>3</v>
      </c>
      <c r="H4" s="1"/>
      <c r="I4" s="1"/>
      <c r="J4" s="1"/>
      <c r="K4" s="1" t="s">
        <v>4</v>
      </c>
      <c r="L4" s="1"/>
      <c r="M4" s="1"/>
      <c r="N4" s="1"/>
      <c r="O4" s="1"/>
      <c r="P4" s="1" t="s">
        <v>5</v>
      </c>
      <c r="Q4" s="1"/>
      <c r="R4" s="1"/>
    </row>
    <row r="5" spans="2:18" x14ac:dyDescent="0.3">
      <c r="B5" s="1"/>
      <c r="C5" s="2"/>
      <c r="D5" s="2"/>
      <c r="H5" s="2"/>
      <c r="I5" s="2"/>
      <c r="L5" s="2"/>
      <c r="M5" s="2"/>
      <c r="Q5" s="2"/>
      <c r="R5" s="2"/>
    </row>
    <row r="6" spans="2:18" ht="28.8" x14ac:dyDescent="0.3">
      <c r="B6" s="3" t="s">
        <v>6</v>
      </c>
      <c r="C6" s="4" t="s">
        <v>7</v>
      </c>
      <c r="D6" s="5" t="s">
        <v>8</v>
      </c>
      <c r="G6" s="3" t="s">
        <v>6</v>
      </c>
      <c r="H6" s="4" t="s">
        <v>7</v>
      </c>
      <c r="I6" s="5" t="s">
        <v>8</v>
      </c>
      <c r="K6" s="3" t="s">
        <v>6</v>
      </c>
      <c r="L6" s="4" t="s">
        <v>7</v>
      </c>
      <c r="M6" s="5" t="s">
        <v>8</v>
      </c>
      <c r="P6" s="3" t="s">
        <v>6</v>
      </c>
      <c r="Q6" s="4" t="s">
        <v>7</v>
      </c>
      <c r="R6" s="5" t="s">
        <v>8</v>
      </c>
    </row>
    <row r="7" spans="2:18" x14ac:dyDescent="0.3">
      <c r="B7" s="6" t="s">
        <v>9</v>
      </c>
      <c r="C7" s="7" t="s">
        <v>10</v>
      </c>
      <c r="D7" s="7" t="s">
        <v>11</v>
      </c>
      <c r="G7" s="8" t="s">
        <v>9</v>
      </c>
      <c r="H7" s="9" t="s">
        <v>10</v>
      </c>
      <c r="I7" s="9" t="s">
        <v>11</v>
      </c>
      <c r="K7" s="8" t="s">
        <v>9</v>
      </c>
      <c r="L7" s="9" t="s">
        <v>10</v>
      </c>
      <c r="M7" s="9" t="s">
        <v>11</v>
      </c>
      <c r="P7" s="8" t="s">
        <v>9</v>
      </c>
      <c r="Q7" s="9" t="s">
        <v>10</v>
      </c>
      <c r="R7" s="9" t="s">
        <v>11</v>
      </c>
    </row>
    <row r="8" spans="2:18" x14ac:dyDescent="0.3">
      <c r="B8" s="10" t="s">
        <v>12</v>
      </c>
      <c r="C8" s="11">
        <v>85102603</v>
      </c>
      <c r="D8" s="12">
        <v>14532</v>
      </c>
      <c r="G8" s="10" t="s">
        <v>12</v>
      </c>
      <c r="H8" s="11">
        <v>85102603</v>
      </c>
      <c r="I8" s="12">
        <v>9.2899999999999991</v>
      </c>
      <c r="K8" s="10" t="s">
        <v>12</v>
      </c>
      <c r="L8" s="11">
        <v>85102603</v>
      </c>
      <c r="M8" s="12"/>
      <c r="P8" s="13" t="s">
        <v>12</v>
      </c>
      <c r="Q8" s="11">
        <v>630.41999999999996</v>
      </c>
      <c r="R8" s="14">
        <f t="shared" ref="R8:R16" si="0">100*(Q8/$Q$16)</f>
        <v>10.820197839942356</v>
      </c>
    </row>
    <row r="9" spans="2:18" x14ac:dyDescent="0.3">
      <c r="B9" s="10" t="s">
        <v>13</v>
      </c>
      <c r="C9" s="15">
        <v>754000</v>
      </c>
      <c r="D9" s="12">
        <v>128755</v>
      </c>
      <c r="G9" s="10" t="s">
        <v>13</v>
      </c>
      <c r="H9" s="15">
        <v>754000</v>
      </c>
      <c r="I9" s="12">
        <v>18.43</v>
      </c>
      <c r="K9" s="10" t="s">
        <v>13</v>
      </c>
      <c r="L9" s="12">
        <v>754000</v>
      </c>
      <c r="M9" s="12"/>
      <c r="P9" s="13" t="s">
        <v>13</v>
      </c>
      <c r="Q9" s="16">
        <v>754</v>
      </c>
      <c r="R9" s="14">
        <f t="shared" si="0"/>
        <v>12.941260066807109</v>
      </c>
    </row>
    <row r="10" spans="2:18" x14ac:dyDescent="0.3">
      <c r="B10" s="10" t="s">
        <v>14</v>
      </c>
      <c r="C10" s="15">
        <v>757626</v>
      </c>
      <c r="D10" s="15">
        <v>1752</v>
      </c>
      <c r="G10" s="10" t="s">
        <v>14</v>
      </c>
      <c r="H10" s="16">
        <f>C10</f>
        <v>757626</v>
      </c>
      <c r="I10" s="14">
        <v>0</v>
      </c>
      <c r="K10" s="10" t="s">
        <v>14</v>
      </c>
      <c r="L10" s="16">
        <f>H10</f>
        <v>757626</v>
      </c>
      <c r="M10" s="12"/>
      <c r="P10" s="13" t="s">
        <v>14</v>
      </c>
      <c r="Q10" s="16">
        <v>757.62599999999998</v>
      </c>
      <c r="R10" s="14">
        <f t="shared" si="0"/>
        <v>13.003494826757031</v>
      </c>
    </row>
    <row r="11" spans="2:18" x14ac:dyDescent="0.3">
      <c r="B11" s="10" t="s">
        <v>15</v>
      </c>
      <c r="C11" s="16">
        <v>1284</v>
      </c>
      <c r="D11" s="14">
        <v>17.53</v>
      </c>
      <c r="G11" s="10" t="s">
        <v>15</v>
      </c>
      <c r="H11" s="16">
        <v>1284</v>
      </c>
      <c r="I11" s="14">
        <v>17.53</v>
      </c>
      <c r="K11" s="10" t="s">
        <v>15</v>
      </c>
      <c r="L11" s="16">
        <v>1284</v>
      </c>
      <c r="M11" s="14">
        <v>17.53</v>
      </c>
      <c r="P11" s="13" t="s">
        <v>15</v>
      </c>
      <c r="Q11" s="16">
        <v>1284</v>
      </c>
      <c r="R11" s="14">
        <f t="shared" si="0"/>
        <v>22.037901758329344</v>
      </c>
    </row>
    <row r="12" spans="2:18" x14ac:dyDescent="0.3">
      <c r="B12" s="10" t="s">
        <v>16</v>
      </c>
      <c r="C12" s="15" t="s">
        <v>17</v>
      </c>
      <c r="D12" s="17"/>
      <c r="G12" s="10" t="s">
        <v>16</v>
      </c>
      <c r="H12" s="18" t="s">
        <v>17</v>
      </c>
      <c r="I12" s="17">
        <v>9.0399999999999991</v>
      </c>
      <c r="K12" s="10" t="s">
        <v>16</v>
      </c>
      <c r="L12" s="12">
        <v>52965</v>
      </c>
      <c r="M12" s="12"/>
      <c r="P12" s="13" t="s">
        <v>16</v>
      </c>
      <c r="Q12" s="12">
        <v>529.5</v>
      </c>
      <c r="R12" s="14">
        <f t="shared" si="0"/>
        <v>9.088059954077405</v>
      </c>
    </row>
    <row r="13" spans="2:18" x14ac:dyDescent="0.3">
      <c r="B13" s="10" t="s">
        <v>18</v>
      </c>
      <c r="C13" s="19">
        <v>593</v>
      </c>
      <c r="D13" s="17"/>
      <c r="G13" s="10" t="s">
        <v>18</v>
      </c>
      <c r="H13" s="20">
        <v>5.12</v>
      </c>
      <c r="I13" s="17">
        <v>8.75</v>
      </c>
      <c r="K13" s="10" t="s">
        <v>18</v>
      </c>
      <c r="L13" s="12">
        <v>5120</v>
      </c>
      <c r="M13" s="12"/>
      <c r="P13" s="13" t="s">
        <v>18</v>
      </c>
      <c r="Q13" s="12">
        <v>512</v>
      </c>
      <c r="R13" s="14">
        <f t="shared" si="0"/>
        <v>8.7876991435082754</v>
      </c>
    </row>
    <row r="14" spans="2:18" x14ac:dyDescent="0.3">
      <c r="B14" s="10" t="s">
        <v>19</v>
      </c>
      <c r="C14" s="20">
        <v>870.6</v>
      </c>
      <c r="D14" s="14">
        <v>18.43</v>
      </c>
      <c r="G14" s="10" t="s">
        <v>19</v>
      </c>
      <c r="H14" s="20">
        <v>870.6</v>
      </c>
      <c r="I14" s="14">
        <v>18.43</v>
      </c>
      <c r="K14" s="10" t="s">
        <v>19</v>
      </c>
      <c r="L14" s="20">
        <v>870.6</v>
      </c>
      <c r="M14" s="14">
        <v>18.43</v>
      </c>
      <c r="P14" s="13" t="s">
        <v>19</v>
      </c>
      <c r="Q14" s="20">
        <v>870.6</v>
      </c>
      <c r="R14" s="14">
        <f t="shared" si="0"/>
        <v>14.942521238942</v>
      </c>
    </row>
    <row r="15" spans="2:18" x14ac:dyDescent="0.3">
      <c r="B15" s="10" t="s">
        <v>20</v>
      </c>
      <c r="C15" s="18" t="s">
        <v>21</v>
      </c>
      <c r="D15" s="14">
        <v>8.34</v>
      </c>
      <c r="G15" s="10" t="s">
        <v>20</v>
      </c>
      <c r="H15" s="18" t="s">
        <v>21</v>
      </c>
      <c r="I15" s="14">
        <v>8.34</v>
      </c>
      <c r="K15" s="10" t="s">
        <v>20</v>
      </c>
      <c r="L15" s="18" t="s">
        <v>21</v>
      </c>
      <c r="M15" s="14">
        <v>8.34</v>
      </c>
      <c r="P15" s="13" t="s">
        <v>20</v>
      </c>
      <c r="Q15" s="18">
        <v>488.18</v>
      </c>
      <c r="R15" s="14">
        <f t="shared" si="0"/>
        <v>8.3788651716364644</v>
      </c>
    </row>
    <row r="16" spans="2:18" x14ac:dyDescent="0.3">
      <c r="B16" s="4" t="s">
        <v>22</v>
      </c>
      <c r="C16" s="21"/>
      <c r="D16" s="22"/>
      <c r="G16" s="3" t="s">
        <v>22</v>
      </c>
      <c r="H16" s="11">
        <f t="shared" ref="H16:I16" si="1">SUM(H8:H15)</f>
        <v>86616388.719999999</v>
      </c>
      <c r="I16" s="23">
        <f t="shared" si="1"/>
        <v>89.81</v>
      </c>
      <c r="K16" s="3" t="s">
        <v>22</v>
      </c>
      <c r="L16" s="11">
        <f>SUM(L8:L15)</f>
        <v>86674468.599999994</v>
      </c>
      <c r="M16" s="23"/>
      <c r="P16" s="3" t="s">
        <v>22</v>
      </c>
      <c r="Q16" s="11">
        <f>SUM(Q8:Q15)</f>
        <v>5826.3260000000009</v>
      </c>
      <c r="R16" s="14">
        <f t="shared" si="0"/>
        <v>100</v>
      </c>
    </row>
    <row r="17" spans="2:18" x14ac:dyDescent="0.3">
      <c r="B17" s="24">
        <v>2021</v>
      </c>
      <c r="G17" s="24">
        <v>2022</v>
      </c>
      <c r="K17" s="24">
        <v>2022</v>
      </c>
      <c r="P17" s="24">
        <v>2022</v>
      </c>
    </row>
    <row r="18" spans="2:18" x14ac:dyDescent="0.3">
      <c r="B18" s="1">
        <v>2020</v>
      </c>
      <c r="G18" s="1">
        <v>2021</v>
      </c>
      <c r="K18" s="1">
        <v>2021</v>
      </c>
      <c r="P18" s="1">
        <v>2021</v>
      </c>
    </row>
    <row r="19" spans="2:18" x14ac:dyDescent="0.3">
      <c r="B19" s="1">
        <v>2019</v>
      </c>
      <c r="G19" s="1">
        <v>2020</v>
      </c>
      <c r="K19" s="1">
        <v>2020</v>
      </c>
      <c r="P19" s="1">
        <v>2020</v>
      </c>
    </row>
    <row r="20" spans="2:18" x14ac:dyDescent="0.3">
      <c r="B20" s="2">
        <v>2018</v>
      </c>
      <c r="C20" s="2"/>
      <c r="D20" s="2"/>
      <c r="G20" s="2">
        <v>2019</v>
      </c>
      <c r="H20" s="2"/>
      <c r="I20" s="2"/>
      <c r="K20" s="2">
        <v>2019</v>
      </c>
      <c r="L20" s="2"/>
      <c r="M20" s="2"/>
      <c r="P20" s="2">
        <v>2019</v>
      </c>
      <c r="Q20" s="2"/>
      <c r="R2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2026-04-20T22:58:16Z</dcterms:modified>
</cp:coreProperties>
</file>