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CB34FA40-F809-43F8-99E7-69CA4B877E16}" xr6:coauthVersionLast="47" xr6:coauthVersionMax="47" xr10:uidLastSave="{00000000-0000-0000-0000-000000000000}"/>
  <bookViews>
    <workbookView xWindow="-110" yWindow="-110" windowWidth="19420" windowHeight="10300" xr2:uid="{C4FAFFA7-C91A-4A56-9671-C1ABB4B079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6" i="1" l="1"/>
  <c r="U26" i="1"/>
  <c r="T26" i="1"/>
  <c r="S26" i="1"/>
  <c r="R26" i="1"/>
  <c r="N26" i="1"/>
  <c r="M26" i="1"/>
  <c r="L26" i="1"/>
  <c r="K26" i="1"/>
  <c r="G25" i="1"/>
  <c r="F25" i="1"/>
  <c r="E25" i="1"/>
  <c r="AC24" i="1"/>
  <c r="O24" i="1"/>
  <c r="H24" i="1"/>
  <c r="AC23" i="1"/>
  <c r="O23" i="1"/>
  <c r="H23" i="1"/>
  <c r="AC22" i="1"/>
  <c r="O22" i="1"/>
  <c r="H22" i="1"/>
  <c r="O21" i="1"/>
  <c r="H21" i="1"/>
  <c r="AC20" i="1"/>
  <c r="Y20" i="1"/>
  <c r="K20" i="1"/>
  <c r="O20" i="1" s="1"/>
  <c r="D20" i="1"/>
  <c r="D25" i="1" s="1"/>
  <c r="AC19" i="1"/>
  <c r="AB19" i="1"/>
  <c r="AB26" i="1" s="1"/>
  <c r="AA19" i="1"/>
  <c r="AA26" i="1" s="1"/>
  <c r="Z19" i="1"/>
  <c r="Z26" i="1" s="1"/>
  <c r="Y19" i="1"/>
  <c r="O19" i="1"/>
  <c r="H19" i="1"/>
  <c r="O18" i="1"/>
  <c r="H18" i="1"/>
  <c r="AC17" i="1"/>
  <c r="V17" i="1"/>
  <c r="V26" i="1" s="1"/>
  <c r="O17" i="1"/>
  <c r="H17" i="1"/>
  <c r="AC16" i="1"/>
  <c r="O16" i="1"/>
  <c r="H16" i="1"/>
  <c r="AC15" i="1"/>
  <c r="O15" i="1"/>
  <c r="H15" i="1"/>
  <c r="AC14" i="1"/>
  <c r="O14" i="1"/>
  <c r="H14" i="1"/>
  <c r="AC13" i="1"/>
  <c r="O13" i="1"/>
  <c r="H13" i="1"/>
  <c r="AC12" i="1"/>
  <c r="O12" i="1"/>
  <c r="H12" i="1"/>
  <c r="O11" i="1"/>
  <c r="H11" i="1"/>
  <c r="AC10" i="1"/>
  <c r="O10" i="1"/>
  <c r="H10" i="1"/>
  <c r="AC9" i="1"/>
  <c r="AC26" i="1" s="1"/>
  <c r="O9" i="1"/>
  <c r="O26" i="1" s="1"/>
  <c r="H9" i="1"/>
  <c r="H20" i="1" l="1"/>
  <c r="H25" i="1" s="1"/>
</calcChain>
</file>

<file path=xl/sharedStrings.xml><?xml version="1.0" encoding="utf-8"?>
<sst xmlns="http://schemas.openxmlformats.org/spreadsheetml/2006/main" count="167" uniqueCount="36">
  <si>
    <t>Tabel : 4.3  Banyaknya Fasilitas Tempat Buang Air Besar per KK Menurut Desa/Kelurahan di</t>
  </si>
  <si>
    <t>Kecamatan Mandiraja</t>
  </si>
  <si>
    <t>Tahun 2022</t>
  </si>
  <si>
    <t>Tahun 2023</t>
  </si>
  <si>
    <t>Tahun 2024</t>
  </si>
  <si>
    <t>Tahun 2025</t>
  </si>
  <si>
    <t>Desa/Kelurahan</t>
  </si>
  <si>
    <t>Fasilitas Tempat Buang Air Besar</t>
  </si>
  <si>
    <t>Jumlah</t>
  </si>
  <si>
    <t>Jamban Sendiri</t>
  </si>
  <si>
    <t>Jamban Bersama</t>
  </si>
  <si>
    <t>Jamban Umum</t>
  </si>
  <si>
    <t>Bukan Jamban</t>
  </si>
  <si>
    <t>(1)</t>
  </si>
  <si>
    <t>(2)</t>
  </si>
  <si>
    <t>(3)</t>
  </si>
  <si>
    <t>(4)</t>
  </si>
  <si>
    <t>(5)</t>
  </si>
  <si>
    <t>(6)</t>
  </si>
  <si>
    <t>1. Mandiraja Wetan</t>
  </si>
  <si>
    <t>-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</si>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</sst>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1" fillId="0" borderId="3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164" fontId="1" fillId="2" borderId="4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E1A-9E8B-4415-831C-5DD354D0722F}">
  <dimension ref="C3:AC30"/>
  <sheetViews>
    <sheetView tabSelected="1" workbookViewId="0">
      <selection activeCell="C3" sqref="C3:AC30"/>
    </sheetView>
  </sheetViews>
  <sheetFormatPr defaultRowHeight="14.5"/>
  <sheetData>
    <row r="3" spans="3:29">
      <c r="C3" s="1" t="s">
        <v>0</v>
      </c>
      <c r="D3" s="2"/>
      <c r="E3" s="2"/>
      <c r="F3" s="2"/>
      <c r="G3" s="2"/>
      <c r="H3" s="2"/>
      <c r="I3" s="3"/>
      <c r="J3" s="1" t="s">
        <v>0</v>
      </c>
      <c r="K3" s="2"/>
      <c r="L3" s="2"/>
      <c r="M3" s="2"/>
      <c r="N3" s="2"/>
      <c r="O3" s="2"/>
      <c r="Q3" s="1" t="s">
        <v>0</v>
      </c>
      <c r="R3" s="2"/>
      <c r="S3" s="2"/>
      <c r="T3" s="2"/>
      <c r="U3" s="2"/>
      <c r="V3" s="2"/>
      <c r="X3" s="1" t="s">
        <v>0</v>
      </c>
      <c r="Y3" s="2"/>
      <c r="Z3" s="2"/>
      <c r="AA3" s="2"/>
      <c r="AB3" s="2"/>
      <c r="AC3" s="2"/>
    </row>
    <row r="4" spans="3:29">
      <c r="C4" s="3" t="s">
        <v>1</v>
      </c>
      <c r="D4" s="3"/>
      <c r="E4" s="3"/>
      <c r="F4" s="3"/>
      <c r="G4" s="3"/>
      <c r="H4" s="3"/>
      <c r="I4" s="3"/>
      <c r="J4" s="3" t="s">
        <v>1</v>
      </c>
      <c r="Q4" s="3" t="s">
        <v>1</v>
      </c>
      <c r="R4" s="3"/>
      <c r="S4" s="3"/>
      <c r="T4" s="3"/>
      <c r="U4" s="3"/>
      <c r="V4" s="3"/>
      <c r="X4" s="3" t="s">
        <v>1</v>
      </c>
      <c r="Y4" s="3"/>
      <c r="Z4" s="3"/>
      <c r="AA4" s="3"/>
      <c r="AB4" s="3"/>
      <c r="AC4" s="3"/>
    </row>
    <row r="5" spans="3:29">
      <c r="C5" s="3" t="s">
        <v>2</v>
      </c>
      <c r="D5" s="3"/>
      <c r="E5" s="3"/>
      <c r="F5" s="3"/>
      <c r="G5" s="3"/>
      <c r="H5" s="3"/>
      <c r="I5" s="3"/>
      <c r="J5" s="3" t="s">
        <v>3</v>
      </c>
      <c r="Q5" s="3" t="s">
        <v>4</v>
      </c>
      <c r="R5" s="3"/>
      <c r="S5" s="3"/>
      <c r="T5" s="3"/>
      <c r="U5" s="3"/>
      <c r="V5" s="3"/>
      <c r="X5" s="3" t="s">
        <v>5</v>
      </c>
      <c r="Y5" s="3"/>
      <c r="Z5" s="3"/>
      <c r="AA5" s="3"/>
      <c r="AB5" s="3"/>
      <c r="AC5" s="3"/>
    </row>
    <row r="6" spans="3:29">
      <c r="C6" s="4" t="s">
        <v>6</v>
      </c>
      <c r="D6" s="5" t="s">
        <v>7</v>
      </c>
      <c r="E6" s="6"/>
      <c r="F6" s="6"/>
      <c r="G6" s="6"/>
      <c r="H6" s="4" t="s">
        <v>8</v>
      </c>
      <c r="I6" s="3"/>
      <c r="J6" s="4" t="s">
        <v>6</v>
      </c>
      <c r="K6" s="7" t="s">
        <v>7</v>
      </c>
      <c r="L6" s="6"/>
      <c r="M6" s="6"/>
      <c r="N6" s="6"/>
      <c r="O6" s="4" t="s">
        <v>8</v>
      </c>
      <c r="Q6" s="4" t="s">
        <v>6</v>
      </c>
      <c r="R6" s="7" t="s">
        <v>7</v>
      </c>
      <c r="S6" s="6"/>
      <c r="T6" s="6"/>
      <c r="U6" s="6"/>
      <c r="V6" s="4" t="s">
        <v>8</v>
      </c>
      <c r="X6" s="4" t="s">
        <v>6</v>
      </c>
      <c r="Y6" s="7" t="s">
        <v>7</v>
      </c>
      <c r="Z6" s="6"/>
      <c r="AA6" s="6"/>
      <c r="AB6" s="6"/>
      <c r="AC6" s="4" t="s">
        <v>8</v>
      </c>
    </row>
    <row r="7" spans="3:29" ht="29">
      <c r="C7" s="8"/>
      <c r="D7" s="9" t="s">
        <v>9</v>
      </c>
      <c r="E7" s="9" t="s">
        <v>10</v>
      </c>
      <c r="F7" s="9" t="s">
        <v>11</v>
      </c>
      <c r="G7" s="9" t="s">
        <v>12</v>
      </c>
      <c r="H7" s="8"/>
      <c r="I7" s="3"/>
      <c r="J7" s="8"/>
      <c r="K7" s="9" t="s">
        <v>9</v>
      </c>
      <c r="L7" s="9" t="s">
        <v>10</v>
      </c>
      <c r="M7" s="9" t="s">
        <v>11</v>
      </c>
      <c r="N7" s="9" t="s">
        <v>12</v>
      </c>
      <c r="O7" s="8"/>
      <c r="Q7" s="8"/>
      <c r="R7" s="9" t="s">
        <v>9</v>
      </c>
      <c r="S7" s="9" t="s">
        <v>10</v>
      </c>
      <c r="T7" s="9" t="s">
        <v>11</v>
      </c>
      <c r="U7" s="9" t="s">
        <v>12</v>
      </c>
      <c r="V7" s="8"/>
      <c r="X7" s="8"/>
      <c r="Y7" s="9" t="s">
        <v>9</v>
      </c>
      <c r="Z7" s="9" t="s">
        <v>10</v>
      </c>
      <c r="AA7" s="9" t="s">
        <v>11</v>
      </c>
      <c r="AB7" s="9" t="s">
        <v>12</v>
      </c>
      <c r="AC7" s="8"/>
    </row>
    <row r="8" spans="3:29">
      <c r="C8" s="10" t="s">
        <v>13</v>
      </c>
      <c r="D8" s="11" t="s">
        <v>14</v>
      </c>
      <c r="E8" s="11" t="s">
        <v>15</v>
      </c>
      <c r="F8" s="11" t="s">
        <v>16</v>
      </c>
      <c r="G8" s="11" t="s">
        <v>17</v>
      </c>
      <c r="H8" s="11" t="s">
        <v>18</v>
      </c>
      <c r="I8" s="3"/>
      <c r="J8" s="10" t="s">
        <v>13</v>
      </c>
      <c r="K8" s="11" t="s">
        <v>14</v>
      </c>
      <c r="L8" s="11" t="s">
        <v>15</v>
      </c>
      <c r="M8" s="11" t="s">
        <v>16</v>
      </c>
      <c r="N8" s="11" t="s">
        <v>17</v>
      </c>
      <c r="O8" s="11" t="s">
        <v>18</v>
      </c>
      <c r="Q8" s="10" t="s">
        <v>13</v>
      </c>
      <c r="R8" s="11" t="s">
        <v>14</v>
      </c>
      <c r="S8" s="11" t="s">
        <v>15</v>
      </c>
      <c r="T8" s="11" t="s">
        <v>16</v>
      </c>
      <c r="U8" s="11" t="s">
        <v>17</v>
      </c>
      <c r="V8" s="11" t="s">
        <v>18</v>
      </c>
      <c r="X8" s="10" t="s">
        <v>13</v>
      </c>
      <c r="Y8" s="11" t="s">
        <v>14</v>
      </c>
      <c r="Z8" s="11" t="s">
        <v>15</v>
      </c>
      <c r="AA8" s="11" t="s">
        <v>16</v>
      </c>
      <c r="AB8" s="11" t="s">
        <v>17</v>
      </c>
      <c r="AC8" s="11" t="s">
        <v>18</v>
      </c>
    </row>
    <row r="9" spans="3:29">
      <c r="C9" s="3" t="s">
        <v>19</v>
      </c>
      <c r="D9" s="12">
        <v>1421</v>
      </c>
      <c r="E9" s="12">
        <v>0</v>
      </c>
      <c r="F9" s="12">
        <v>4</v>
      </c>
      <c r="G9" s="12">
        <v>0</v>
      </c>
      <c r="H9" s="12">
        <f t="shared" ref="H9:H24" si="0">SUM(D9:G9)</f>
        <v>1425</v>
      </c>
      <c r="I9" s="3"/>
      <c r="J9" s="13" t="s">
        <v>19</v>
      </c>
      <c r="K9" s="14">
        <v>1421</v>
      </c>
      <c r="L9" s="14">
        <v>0</v>
      </c>
      <c r="M9" s="14">
        <v>4</v>
      </c>
      <c r="N9" s="14">
        <v>0</v>
      </c>
      <c r="O9" s="14">
        <f t="shared" ref="O9:O24" si="1">SUM(K9:N9)</f>
        <v>1425</v>
      </c>
      <c r="Q9" s="13" t="s">
        <v>19</v>
      </c>
      <c r="R9" s="14">
        <v>1455</v>
      </c>
      <c r="S9" s="14" t="s">
        <v>20</v>
      </c>
      <c r="T9" s="14" t="s">
        <v>20</v>
      </c>
      <c r="U9" s="14" t="s">
        <v>20</v>
      </c>
      <c r="V9" s="14">
        <v>1455</v>
      </c>
      <c r="X9" s="13" t="s">
        <v>19</v>
      </c>
      <c r="Y9" s="14">
        <v>1421</v>
      </c>
      <c r="Z9" s="14">
        <v>0</v>
      </c>
      <c r="AA9" s="14">
        <v>4</v>
      </c>
      <c r="AB9" s="14">
        <v>0</v>
      </c>
      <c r="AC9" s="14">
        <f t="shared" ref="AC9:AC10" si="2">SUM(Y9:AB9)</f>
        <v>1425</v>
      </c>
    </row>
    <row r="10" spans="3:29">
      <c r="C10" s="3" t="s">
        <v>21</v>
      </c>
      <c r="D10" s="12">
        <v>1875</v>
      </c>
      <c r="E10" s="12">
        <v>0</v>
      </c>
      <c r="F10" s="12">
        <v>1</v>
      </c>
      <c r="G10" s="12">
        <v>0</v>
      </c>
      <c r="H10" s="12">
        <f t="shared" si="0"/>
        <v>1876</v>
      </c>
      <c r="I10" s="3"/>
      <c r="J10" s="3" t="s">
        <v>21</v>
      </c>
      <c r="K10" s="12">
        <v>1875</v>
      </c>
      <c r="L10" s="12">
        <v>0</v>
      </c>
      <c r="M10" s="12">
        <v>1</v>
      </c>
      <c r="N10" s="12">
        <v>0</v>
      </c>
      <c r="O10" s="12">
        <f t="shared" si="1"/>
        <v>1876</v>
      </c>
      <c r="Q10" s="3" t="s">
        <v>21</v>
      </c>
      <c r="R10" s="12">
        <v>1670</v>
      </c>
      <c r="S10" s="12" t="s">
        <v>20</v>
      </c>
      <c r="T10" s="12" t="s">
        <v>20</v>
      </c>
      <c r="U10" s="12" t="s">
        <v>20</v>
      </c>
      <c r="V10" s="12">
        <v>1670</v>
      </c>
      <c r="X10" s="3" t="s">
        <v>21</v>
      </c>
      <c r="Y10" s="12">
        <v>1875</v>
      </c>
      <c r="Z10" s="12">
        <v>0</v>
      </c>
      <c r="AA10" s="12">
        <v>1</v>
      </c>
      <c r="AB10" s="12">
        <v>0</v>
      </c>
      <c r="AC10" s="12">
        <f t="shared" si="2"/>
        <v>1876</v>
      </c>
    </row>
    <row r="11" spans="3:29">
      <c r="C11" s="3" t="s">
        <v>22</v>
      </c>
      <c r="D11" s="3">
        <v>371</v>
      </c>
      <c r="E11" s="12">
        <v>0</v>
      </c>
      <c r="F11" s="12">
        <v>0</v>
      </c>
      <c r="G11" s="3">
        <v>200</v>
      </c>
      <c r="H11" s="12">
        <f t="shared" si="0"/>
        <v>571</v>
      </c>
      <c r="I11" s="3"/>
      <c r="J11" s="3" t="s">
        <v>22</v>
      </c>
      <c r="K11" s="15">
        <v>371</v>
      </c>
      <c r="L11" s="12">
        <v>0</v>
      </c>
      <c r="M11" s="12">
        <v>0</v>
      </c>
      <c r="N11" s="15">
        <v>200</v>
      </c>
      <c r="O11" s="12">
        <f t="shared" si="1"/>
        <v>571</v>
      </c>
      <c r="Q11" s="3" t="s">
        <v>22</v>
      </c>
      <c r="R11" s="16">
        <v>1446</v>
      </c>
      <c r="S11" s="12">
        <v>4</v>
      </c>
      <c r="T11" s="12" t="s">
        <v>20</v>
      </c>
      <c r="U11" s="15" t="s">
        <v>20</v>
      </c>
      <c r="V11" s="12">
        <v>1450</v>
      </c>
      <c r="X11" s="3" t="s">
        <v>22</v>
      </c>
      <c r="Y11" s="15">
        <v>541</v>
      </c>
      <c r="Z11" s="12">
        <v>0</v>
      </c>
      <c r="AA11" s="12">
        <v>0</v>
      </c>
      <c r="AB11" s="15">
        <v>122</v>
      </c>
      <c r="AC11" s="12">
        <v>663</v>
      </c>
    </row>
    <row r="12" spans="3:29">
      <c r="C12" s="3" t="s">
        <v>23</v>
      </c>
      <c r="D12" s="12">
        <v>393</v>
      </c>
      <c r="E12" s="12">
        <v>156</v>
      </c>
      <c r="F12" s="12">
        <v>0</v>
      </c>
      <c r="G12" s="12">
        <v>18</v>
      </c>
      <c r="H12" s="12">
        <f t="shared" si="0"/>
        <v>567</v>
      </c>
      <c r="I12" s="3"/>
      <c r="J12" s="3" t="s">
        <v>23</v>
      </c>
      <c r="K12" s="12">
        <v>393</v>
      </c>
      <c r="L12" s="12">
        <v>156</v>
      </c>
      <c r="M12" s="12">
        <v>0</v>
      </c>
      <c r="N12" s="12">
        <v>18</v>
      </c>
      <c r="O12" s="12">
        <f t="shared" si="1"/>
        <v>567</v>
      </c>
      <c r="Q12" s="3" t="s">
        <v>23</v>
      </c>
      <c r="R12" s="12">
        <v>544</v>
      </c>
      <c r="S12" s="12">
        <v>7</v>
      </c>
      <c r="T12" s="12" t="s">
        <v>20</v>
      </c>
      <c r="U12" s="12" t="s">
        <v>20</v>
      </c>
      <c r="V12" s="12">
        <v>551</v>
      </c>
      <c r="X12" s="3" t="s">
        <v>23</v>
      </c>
      <c r="Y12" s="12">
        <v>421</v>
      </c>
      <c r="Z12" s="12">
        <v>148</v>
      </c>
      <c r="AA12" s="12">
        <v>0</v>
      </c>
      <c r="AB12" s="12">
        <v>1</v>
      </c>
      <c r="AC12" s="12">
        <f>SUM(Y12:AB12)</f>
        <v>570</v>
      </c>
    </row>
    <row r="13" spans="3:29">
      <c r="C13" s="3" t="s">
        <v>24</v>
      </c>
      <c r="D13" s="12">
        <v>1113</v>
      </c>
      <c r="E13" s="12">
        <v>0</v>
      </c>
      <c r="F13" s="12">
        <v>0</v>
      </c>
      <c r="G13" s="12">
        <v>28</v>
      </c>
      <c r="H13" s="12">
        <f t="shared" si="0"/>
        <v>1141</v>
      </c>
      <c r="I13" s="3"/>
      <c r="J13" s="3" t="s">
        <v>24</v>
      </c>
      <c r="K13" s="12">
        <v>1113</v>
      </c>
      <c r="L13" s="12">
        <v>0</v>
      </c>
      <c r="M13" s="12">
        <v>0</v>
      </c>
      <c r="N13" s="12">
        <v>28</v>
      </c>
      <c r="O13" s="12">
        <f t="shared" si="1"/>
        <v>1141</v>
      </c>
      <c r="Q13" s="3" t="s">
        <v>24</v>
      </c>
      <c r="R13" s="12">
        <v>1312</v>
      </c>
      <c r="S13" s="12" t="s">
        <v>20</v>
      </c>
      <c r="T13" s="12" t="s">
        <v>20</v>
      </c>
      <c r="U13" s="12" t="s">
        <v>20</v>
      </c>
      <c r="V13" s="12">
        <v>1312</v>
      </c>
      <c r="X13" s="3" t="s">
        <v>24</v>
      </c>
      <c r="Y13" s="12">
        <v>1141</v>
      </c>
      <c r="Z13" s="12">
        <v>0</v>
      </c>
      <c r="AA13" s="12">
        <v>0</v>
      </c>
      <c r="AB13" s="12">
        <v>0</v>
      </c>
      <c r="AC13" s="12">
        <f>Y13+Z13+AA13+AB13</f>
        <v>1141</v>
      </c>
    </row>
    <row r="14" spans="3:29">
      <c r="C14" s="3" t="s">
        <v>25</v>
      </c>
      <c r="D14" s="3">
        <v>1335</v>
      </c>
      <c r="E14" s="3">
        <v>152</v>
      </c>
      <c r="F14" s="12">
        <v>0</v>
      </c>
      <c r="G14" s="3">
        <v>271</v>
      </c>
      <c r="H14" s="3">
        <f t="shared" si="0"/>
        <v>1758</v>
      </c>
      <c r="I14" s="3"/>
      <c r="J14" s="3" t="s">
        <v>25</v>
      </c>
      <c r="K14" s="15">
        <v>1335</v>
      </c>
      <c r="L14" s="15">
        <v>152</v>
      </c>
      <c r="M14" s="12">
        <v>0</v>
      </c>
      <c r="N14" s="15">
        <v>271</v>
      </c>
      <c r="O14" s="15">
        <f t="shared" si="1"/>
        <v>1758</v>
      </c>
      <c r="Q14" s="3" t="s">
        <v>25</v>
      </c>
      <c r="R14" s="15">
        <v>2994</v>
      </c>
      <c r="S14" s="15">
        <v>9</v>
      </c>
      <c r="T14" s="12" t="s">
        <v>20</v>
      </c>
      <c r="U14" s="15" t="s">
        <v>20</v>
      </c>
      <c r="V14" s="16">
        <v>3003</v>
      </c>
      <c r="X14" s="3" t="s">
        <v>25</v>
      </c>
      <c r="Y14" s="15">
        <v>1345</v>
      </c>
      <c r="Z14" s="15">
        <v>152</v>
      </c>
      <c r="AA14" s="12">
        <v>0</v>
      </c>
      <c r="AB14" s="15">
        <v>271</v>
      </c>
      <c r="AC14" s="15">
        <f t="shared" ref="AC14:AC17" si="3">SUM(Y14:AB14)</f>
        <v>1768</v>
      </c>
    </row>
    <row r="15" spans="3:29">
      <c r="C15" s="3" t="s">
        <v>26</v>
      </c>
      <c r="D15" s="12">
        <v>535</v>
      </c>
      <c r="E15" s="12">
        <v>25</v>
      </c>
      <c r="F15" s="12">
        <v>0</v>
      </c>
      <c r="G15" s="12">
        <v>97</v>
      </c>
      <c r="H15" s="12">
        <f t="shared" si="0"/>
        <v>657</v>
      </c>
      <c r="I15" s="3"/>
      <c r="J15" s="3" t="s">
        <v>26</v>
      </c>
      <c r="K15" s="12">
        <v>535</v>
      </c>
      <c r="L15" s="12">
        <v>25</v>
      </c>
      <c r="M15" s="12">
        <v>0</v>
      </c>
      <c r="N15" s="12">
        <v>97</v>
      </c>
      <c r="O15" s="12">
        <f t="shared" si="1"/>
        <v>657</v>
      </c>
      <c r="Q15" s="3" t="s">
        <v>26</v>
      </c>
      <c r="R15" s="12">
        <v>742</v>
      </c>
      <c r="S15" s="12">
        <v>5</v>
      </c>
      <c r="T15" s="12" t="s">
        <v>20</v>
      </c>
      <c r="U15" s="12" t="s">
        <v>20</v>
      </c>
      <c r="V15" s="12">
        <v>747</v>
      </c>
      <c r="X15" s="3" t="s">
        <v>26</v>
      </c>
      <c r="Y15" s="12">
        <v>546</v>
      </c>
      <c r="Z15" s="12">
        <v>21</v>
      </c>
      <c r="AA15" s="12">
        <v>0</v>
      </c>
      <c r="AB15" s="12">
        <v>24</v>
      </c>
      <c r="AC15" s="12">
        <f t="shared" si="3"/>
        <v>591</v>
      </c>
    </row>
    <row r="16" spans="3:29">
      <c r="C16" s="3" t="s">
        <v>27</v>
      </c>
      <c r="D16" s="12">
        <v>602</v>
      </c>
      <c r="E16" s="12">
        <v>0</v>
      </c>
      <c r="F16" s="12">
        <v>0</v>
      </c>
      <c r="G16" s="12">
        <v>158</v>
      </c>
      <c r="H16" s="12">
        <f t="shared" si="0"/>
        <v>760</v>
      </c>
      <c r="I16" s="3"/>
      <c r="J16" s="3" t="s">
        <v>27</v>
      </c>
      <c r="K16" s="12">
        <v>602</v>
      </c>
      <c r="L16" s="12">
        <v>0</v>
      </c>
      <c r="M16" s="12">
        <v>0</v>
      </c>
      <c r="N16" s="12">
        <v>158</v>
      </c>
      <c r="O16" s="12">
        <f t="shared" si="1"/>
        <v>760</v>
      </c>
      <c r="Q16" s="3" t="s">
        <v>27</v>
      </c>
      <c r="R16" s="12">
        <v>816</v>
      </c>
      <c r="S16" s="12">
        <v>11</v>
      </c>
      <c r="T16" s="12" t="s">
        <v>20</v>
      </c>
      <c r="U16" s="12" t="s">
        <v>20</v>
      </c>
      <c r="V16" s="12">
        <v>827</v>
      </c>
      <c r="X16" s="3" t="s">
        <v>27</v>
      </c>
      <c r="Y16" s="12">
        <v>549</v>
      </c>
      <c r="Z16" s="12">
        <v>0</v>
      </c>
      <c r="AA16" s="12">
        <v>0</v>
      </c>
      <c r="AB16" s="12">
        <v>116</v>
      </c>
      <c r="AC16" s="12">
        <f t="shared" si="3"/>
        <v>665</v>
      </c>
    </row>
    <row r="17" spans="3:29">
      <c r="C17" s="3" t="s">
        <v>28</v>
      </c>
      <c r="D17" s="12">
        <v>694</v>
      </c>
      <c r="E17" s="12">
        <v>17</v>
      </c>
      <c r="F17" s="12">
        <v>84</v>
      </c>
      <c r="G17" s="12">
        <v>23</v>
      </c>
      <c r="H17" s="12">
        <f t="shared" si="0"/>
        <v>818</v>
      </c>
      <c r="I17" s="3"/>
      <c r="J17" s="3" t="s">
        <v>28</v>
      </c>
      <c r="K17" s="12">
        <v>694</v>
      </c>
      <c r="L17" s="12">
        <v>17</v>
      </c>
      <c r="M17" s="12">
        <v>84</v>
      </c>
      <c r="N17" s="12">
        <v>23</v>
      </c>
      <c r="O17" s="12">
        <f t="shared" si="1"/>
        <v>818</v>
      </c>
      <c r="Q17" s="3" t="s">
        <v>28</v>
      </c>
      <c r="R17" s="12">
        <v>795</v>
      </c>
      <c r="S17" s="12">
        <v>17</v>
      </c>
      <c r="T17" s="12">
        <v>84</v>
      </c>
      <c r="U17" s="12">
        <v>23</v>
      </c>
      <c r="V17" s="12">
        <f>SUM(R17:U17)</f>
        <v>919</v>
      </c>
      <c r="X17" s="3" t="s">
        <v>28</v>
      </c>
      <c r="Y17" s="12">
        <v>779</v>
      </c>
      <c r="Z17" s="12">
        <v>99</v>
      </c>
      <c r="AA17" s="12">
        <v>39</v>
      </c>
      <c r="AB17" s="12">
        <v>0</v>
      </c>
      <c r="AC17" s="12">
        <f t="shared" si="3"/>
        <v>917</v>
      </c>
    </row>
    <row r="18" spans="3:29">
      <c r="C18" s="3" t="s">
        <v>29</v>
      </c>
      <c r="D18" s="12">
        <v>0</v>
      </c>
      <c r="E18" s="12">
        <v>0</v>
      </c>
      <c r="F18" s="12">
        <v>0</v>
      </c>
      <c r="G18" s="12">
        <v>0</v>
      </c>
      <c r="H18" s="12">
        <f t="shared" si="0"/>
        <v>0</v>
      </c>
      <c r="I18" s="3"/>
      <c r="J18" s="3" t="s">
        <v>29</v>
      </c>
      <c r="K18" s="12">
        <v>0</v>
      </c>
      <c r="L18" s="12">
        <v>0</v>
      </c>
      <c r="M18" s="12">
        <v>0</v>
      </c>
      <c r="N18" s="12">
        <v>0</v>
      </c>
      <c r="O18" s="12">
        <f t="shared" si="1"/>
        <v>0</v>
      </c>
      <c r="Q18" s="3" t="s">
        <v>29</v>
      </c>
      <c r="R18" s="12">
        <v>2857</v>
      </c>
      <c r="S18" s="12" t="s">
        <v>20</v>
      </c>
      <c r="T18" s="12" t="s">
        <v>20</v>
      </c>
      <c r="U18" s="12" t="s">
        <v>20</v>
      </c>
      <c r="V18" s="12">
        <v>2857</v>
      </c>
      <c r="X18" s="3" t="s">
        <v>29</v>
      </c>
      <c r="Y18" s="12">
        <v>1980</v>
      </c>
      <c r="Z18" s="12">
        <v>156</v>
      </c>
      <c r="AA18" s="12" t="s">
        <v>20</v>
      </c>
      <c r="AB18" s="12">
        <v>10</v>
      </c>
      <c r="AC18" s="12">
        <v>2146</v>
      </c>
    </row>
    <row r="19" spans="3:29">
      <c r="C19" s="3" t="s">
        <v>30</v>
      </c>
      <c r="D19" s="12">
        <v>1379</v>
      </c>
      <c r="E19" s="12">
        <v>0</v>
      </c>
      <c r="F19" s="12">
        <v>21</v>
      </c>
      <c r="G19" s="12">
        <v>5</v>
      </c>
      <c r="H19" s="12">
        <f t="shared" si="0"/>
        <v>1405</v>
      </c>
      <c r="I19" s="3"/>
      <c r="J19" s="3" t="s">
        <v>30</v>
      </c>
      <c r="K19" s="12">
        <v>1379</v>
      </c>
      <c r="L19" s="12">
        <v>0</v>
      </c>
      <c r="M19" s="12">
        <v>21</v>
      </c>
      <c r="N19" s="12">
        <v>5</v>
      </c>
      <c r="O19" s="12">
        <f t="shared" si="1"/>
        <v>1405</v>
      </c>
      <c r="Q19" s="3" t="s">
        <v>30</v>
      </c>
      <c r="R19" s="12">
        <v>2239</v>
      </c>
      <c r="S19" s="12">
        <v>41</v>
      </c>
      <c r="T19" s="12" t="s">
        <v>20</v>
      </c>
      <c r="U19" s="12" t="s">
        <v>20</v>
      </c>
      <c r="V19" s="12">
        <v>2280</v>
      </c>
      <c r="X19" s="3" t="s">
        <v>30</v>
      </c>
      <c r="Y19" s="12">
        <f t="shared" ref="Y19:AC19" si="4">R19</f>
        <v>2239</v>
      </c>
      <c r="Z19" s="12">
        <f t="shared" si="4"/>
        <v>41</v>
      </c>
      <c r="AA19" s="12" t="str">
        <f t="shared" si="4"/>
        <v>-</v>
      </c>
      <c r="AB19" s="12" t="str">
        <f t="shared" si="4"/>
        <v>-</v>
      </c>
      <c r="AC19" s="12">
        <f t="shared" si="4"/>
        <v>2280</v>
      </c>
    </row>
    <row r="20" spans="3:29">
      <c r="C20" s="3" t="s">
        <v>31</v>
      </c>
      <c r="D20" s="12">
        <f>1852-E20</f>
        <v>1822</v>
      </c>
      <c r="E20" s="12">
        <v>30</v>
      </c>
      <c r="F20" s="12">
        <v>0</v>
      </c>
      <c r="G20" s="12">
        <v>0</v>
      </c>
      <c r="H20" s="12">
        <f t="shared" si="0"/>
        <v>1852</v>
      </c>
      <c r="I20" s="3"/>
      <c r="J20" s="3" t="s">
        <v>31</v>
      </c>
      <c r="K20" s="12">
        <f>1852-L20</f>
        <v>1822</v>
      </c>
      <c r="L20" s="12">
        <v>30</v>
      </c>
      <c r="M20" s="12">
        <v>0</v>
      </c>
      <c r="N20" s="12">
        <v>0</v>
      </c>
      <c r="O20" s="12">
        <f t="shared" si="1"/>
        <v>1852</v>
      </c>
      <c r="Q20" s="3" t="s">
        <v>31</v>
      </c>
      <c r="R20" s="12">
        <v>2256</v>
      </c>
      <c r="S20" s="12">
        <v>38</v>
      </c>
      <c r="T20" s="12" t="s">
        <v>20</v>
      </c>
      <c r="U20" s="12" t="s">
        <v>20</v>
      </c>
      <c r="V20" s="12">
        <v>2292</v>
      </c>
      <c r="X20" s="3" t="s">
        <v>31</v>
      </c>
      <c r="Y20" s="12">
        <f>1852-Z20</f>
        <v>1822</v>
      </c>
      <c r="Z20" s="12">
        <v>30</v>
      </c>
      <c r="AA20" s="12">
        <v>0</v>
      </c>
      <c r="AB20" s="12">
        <v>0</v>
      </c>
      <c r="AC20" s="12">
        <f>SUM(Y20:AB20)</f>
        <v>1852</v>
      </c>
    </row>
    <row r="21" spans="3:29" ht="15" thickBot="1">
      <c r="C21" s="3" t="s">
        <v>32</v>
      </c>
      <c r="D21" s="12">
        <v>532</v>
      </c>
      <c r="E21" s="12">
        <v>55</v>
      </c>
      <c r="F21" s="12">
        <v>2</v>
      </c>
      <c r="G21" s="12">
        <v>639</v>
      </c>
      <c r="H21" s="12">
        <f t="shared" si="0"/>
        <v>1228</v>
      </c>
      <c r="I21" s="3"/>
      <c r="J21" s="3" t="s">
        <v>32</v>
      </c>
      <c r="K21" s="12">
        <v>532</v>
      </c>
      <c r="L21" s="12">
        <v>55</v>
      </c>
      <c r="M21" s="12">
        <v>2</v>
      </c>
      <c r="N21" s="12">
        <v>639</v>
      </c>
      <c r="O21" s="12">
        <f t="shared" si="1"/>
        <v>1228</v>
      </c>
      <c r="Q21" s="3" t="s">
        <v>32</v>
      </c>
      <c r="R21" s="12">
        <v>634</v>
      </c>
      <c r="S21" s="12">
        <v>55</v>
      </c>
      <c r="T21" s="12" t="s">
        <v>20</v>
      </c>
      <c r="U21" s="12">
        <v>539</v>
      </c>
      <c r="V21" s="12">
        <v>1228</v>
      </c>
      <c r="X21" s="3" t="s">
        <v>32</v>
      </c>
      <c r="Y21" s="12">
        <v>634</v>
      </c>
      <c r="Z21" s="12">
        <v>55</v>
      </c>
      <c r="AA21" s="12" t="s">
        <v>20</v>
      </c>
      <c r="AB21" s="12">
        <v>539</v>
      </c>
      <c r="AC21" s="12">
        <v>1228</v>
      </c>
    </row>
    <row r="22" spans="3:29" ht="15" thickBot="1">
      <c r="C22" s="3" t="s">
        <v>33</v>
      </c>
      <c r="D22" s="12">
        <v>0</v>
      </c>
      <c r="E22" s="12">
        <v>0</v>
      </c>
      <c r="F22" s="12">
        <v>0</v>
      </c>
      <c r="G22" s="12">
        <v>0</v>
      </c>
      <c r="H22" s="12">
        <f t="shared" si="0"/>
        <v>0</v>
      </c>
      <c r="I22" s="3"/>
      <c r="J22" s="3" t="s">
        <v>33</v>
      </c>
      <c r="K22" s="12">
        <v>0</v>
      </c>
      <c r="L22" s="12">
        <v>0</v>
      </c>
      <c r="M22" s="12">
        <v>0</v>
      </c>
      <c r="N22" s="12">
        <v>0</v>
      </c>
      <c r="O22" s="12">
        <f t="shared" si="1"/>
        <v>0</v>
      </c>
      <c r="Q22" s="3" t="s">
        <v>33</v>
      </c>
      <c r="R22" s="12">
        <v>3120</v>
      </c>
      <c r="S22" s="12">
        <v>70</v>
      </c>
      <c r="T22" s="12" t="s">
        <v>20</v>
      </c>
      <c r="U22" s="12" t="s">
        <v>20</v>
      </c>
      <c r="V22" s="12">
        <v>3090</v>
      </c>
      <c r="X22" s="3" t="s">
        <v>33</v>
      </c>
      <c r="Y22" s="17">
        <v>1151</v>
      </c>
      <c r="Z22" s="17">
        <v>207</v>
      </c>
      <c r="AA22" s="17">
        <v>17</v>
      </c>
      <c r="AB22" s="17">
        <v>618</v>
      </c>
      <c r="AC22" s="17">
        <f t="shared" ref="AC22:AC24" si="5">SUM(Y22:AB22)</f>
        <v>1993</v>
      </c>
    </row>
    <row r="23" spans="3:29">
      <c r="C23" s="3" t="s">
        <v>34</v>
      </c>
      <c r="D23" s="12">
        <v>930</v>
      </c>
      <c r="E23" s="12">
        <v>66</v>
      </c>
      <c r="F23" s="12">
        <v>114</v>
      </c>
      <c r="G23" s="12">
        <v>160</v>
      </c>
      <c r="H23" s="12">
        <f t="shared" si="0"/>
        <v>1270</v>
      </c>
      <c r="I23" s="3"/>
      <c r="J23" s="3" t="s">
        <v>34</v>
      </c>
      <c r="K23" s="12">
        <v>930</v>
      </c>
      <c r="L23" s="12">
        <v>66</v>
      </c>
      <c r="M23" s="12">
        <v>114</v>
      </c>
      <c r="N23" s="12">
        <v>160</v>
      </c>
      <c r="O23" s="12">
        <f t="shared" si="1"/>
        <v>1270</v>
      </c>
      <c r="Q23" s="3" t="s">
        <v>34</v>
      </c>
      <c r="R23" s="12">
        <v>1777</v>
      </c>
      <c r="S23" s="12">
        <v>32</v>
      </c>
      <c r="T23" s="12" t="s">
        <v>20</v>
      </c>
      <c r="U23" s="12" t="s">
        <v>20</v>
      </c>
      <c r="V23" s="12">
        <v>1809</v>
      </c>
      <c r="X23" s="3" t="s">
        <v>34</v>
      </c>
      <c r="Y23" s="12">
        <v>1341</v>
      </c>
      <c r="Z23" s="12">
        <v>0</v>
      </c>
      <c r="AA23" s="12">
        <v>0</v>
      </c>
      <c r="AB23" s="12">
        <v>43</v>
      </c>
      <c r="AC23" s="12">
        <f t="shared" si="5"/>
        <v>1384</v>
      </c>
    </row>
    <row r="24" spans="3:29">
      <c r="C24" s="3" t="s">
        <v>35</v>
      </c>
      <c r="D24" s="12">
        <v>0</v>
      </c>
      <c r="E24" s="12">
        <v>0</v>
      </c>
      <c r="F24" s="12">
        <v>0</v>
      </c>
      <c r="G24" s="12">
        <v>0</v>
      </c>
      <c r="H24" s="12">
        <f t="shared" si="0"/>
        <v>0</v>
      </c>
      <c r="I24" s="3"/>
      <c r="J24" s="3" t="s">
        <v>35</v>
      </c>
      <c r="K24" s="12">
        <v>0</v>
      </c>
      <c r="L24" s="12">
        <v>0</v>
      </c>
      <c r="M24" s="12">
        <v>0</v>
      </c>
      <c r="N24" s="12">
        <v>0</v>
      </c>
      <c r="O24" s="12">
        <f t="shared" si="1"/>
        <v>0</v>
      </c>
      <c r="P24" s="3"/>
      <c r="Q24" s="3" t="s">
        <v>35</v>
      </c>
      <c r="R24" s="12">
        <v>1876</v>
      </c>
      <c r="S24" s="12">
        <v>49</v>
      </c>
      <c r="T24" s="12" t="s">
        <v>20</v>
      </c>
      <c r="U24" s="12" t="s">
        <v>20</v>
      </c>
      <c r="V24" s="12">
        <v>1915</v>
      </c>
      <c r="X24" s="3" t="s">
        <v>35</v>
      </c>
      <c r="Y24" s="18">
        <v>890</v>
      </c>
      <c r="Z24" s="12">
        <v>280</v>
      </c>
      <c r="AA24" s="12">
        <v>0</v>
      </c>
      <c r="AB24" s="12">
        <v>325</v>
      </c>
      <c r="AC24" s="12">
        <f t="shared" si="5"/>
        <v>1495</v>
      </c>
    </row>
    <row r="25" spans="3:29">
      <c r="C25" s="19" t="s">
        <v>8</v>
      </c>
      <c r="D25" s="20">
        <f t="shared" ref="D25:H25" si="6">SUM(D9:D24)</f>
        <v>13002</v>
      </c>
      <c r="E25" s="20">
        <f t="shared" si="6"/>
        <v>501</v>
      </c>
      <c r="F25" s="20">
        <f t="shared" si="6"/>
        <v>226</v>
      </c>
      <c r="G25" s="20">
        <f t="shared" si="6"/>
        <v>1599</v>
      </c>
      <c r="H25" s="20">
        <f t="shared" si="6"/>
        <v>15328</v>
      </c>
      <c r="I25" s="3"/>
      <c r="J25" s="21"/>
      <c r="K25" s="22"/>
      <c r="L25" s="22"/>
      <c r="M25" s="22"/>
      <c r="N25" s="22"/>
      <c r="O25" s="22"/>
      <c r="P25" s="3"/>
      <c r="Q25" s="21"/>
      <c r="R25" s="22"/>
      <c r="S25" s="22"/>
      <c r="T25" s="22"/>
      <c r="U25" s="22"/>
      <c r="V25" s="22"/>
      <c r="W25" s="3"/>
      <c r="X25" s="21"/>
      <c r="Y25" s="23"/>
      <c r="Z25" s="23"/>
      <c r="AA25" s="23"/>
      <c r="AB25" s="23"/>
      <c r="AC25" s="23"/>
    </row>
    <row r="26" spans="3:29">
      <c r="C26" s="15">
        <v>2021</v>
      </c>
      <c r="D26" s="3"/>
      <c r="E26" s="3"/>
      <c r="F26" s="3"/>
      <c r="G26" s="3"/>
      <c r="H26" s="3"/>
      <c r="I26" s="3"/>
      <c r="J26" s="24" t="s">
        <v>8</v>
      </c>
      <c r="K26" s="25">
        <f t="shared" ref="K26:O26" si="7">SUM(K9:K24)</f>
        <v>13002</v>
      </c>
      <c r="L26" s="25">
        <f t="shared" si="7"/>
        <v>501</v>
      </c>
      <c r="M26" s="25">
        <f t="shared" si="7"/>
        <v>226</v>
      </c>
      <c r="N26" s="25">
        <f t="shared" si="7"/>
        <v>1599</v>
      </c>
      <c r="O26" s="25">
        <f t="shared" si="7"/>
        <v>15328</v>
      </c>
      <c r="Q26" s="24" t="s">
        <v>8</v>
      </c>
      <c r="R26" s="25">
        <f t="shared" ref="R26:V26" si="8">SUM(R9:R24)</f>
        <v>26533</v>
      </c>
      <c r="S26" s="25">
        <f t="shared" si="8"/>
        <v>338</v>
      </c>
      <c r="T26" s="25">
        <f t="shared" si="8"/>
        <v>84</v>
      </c>
      <c r="U26" s="25">
        <f t="shared" si="8"/>
        <v>562</v>
      </c>
      <c r="V26" s="25">
        <f t="shared" si="8"/>
        <v>27405</v>
      </c>
      <c r="X26" s="24" t="s">
        <v>8</v>
      </c>
      <c r="Y26" s="25">
        <f t="shared" ref="Y26:AC26" si="9">SUM(Y9:Y24)</f>
        <v>18675</v>
      </c>
      <c r="Z26" s="25">
        <f t="shared" si="9"/>
        <v>1189</v>
      </c>
      <c r="AA26" s="25">
        <f t="shared" si="9"/>
        <v>61</v>
      </c>
      <c r="AB26" s="25">
        <f t="shared" si="9"/>
        <v>2069</v>
      </c>
      <c r="AC26" s="25">
        <f t="shared" si="9"/>
        <v>21994</v>
      </c>
    </row>
    <row r="27" spans="3:29">
      <c r="C27" s="3">
        <v>2020</v>
      </c>
      <c r="D27" s="3"/>
      <c r="E27" s="3"/>
      <c r="F27" s="3"/>
      <c r="G27" s="3"/>
      <c r="H27" s="3"/>
      <c r="I27" s="3"/>
      <c r="J27" s="15">
        <v>2022</v>
      </c>
      <c r="K27" s="3"/>
      <c r="L27" s="3"/>
      <c r="M27" s="3"/>
      <c r="N27" s="3"/>
      <c r="O27" s="3"/>
      <c r="Q27" s="15">
        <v>2023</v>
      </c>
      <c r="R27" s="3"/>
      <c r="S27" s="3"/>
      <c r="T27" s="3"/>
      <c r="U27" s="3"/>
      <c r="V27" s="3"/>
      <c r="X27" s="15">
        <v>2023</v>
      </c>
      <c r="Y27" s="3"/>
      <c r="Z27" s="3"/>
      <c r="AA27" s="3"/>
      <c r="AB27" s="3"/>
      <c r="AC27" s="3"/>
    </row>
    <row r="28" spans="3:29">
      <c r="C28" s="3">
        <v>2019</v>
      </c>
      <c r="D28" s="3"/>
      <c r="E28" s="3"/>
      <c r="F28" s="3"/>
      <c r="G28" s="3"/>
      <c r="H28" s="3"/>
      <c r="I28" s="3"/>
      <c r="J28" s="15">
        <v>2021</v>
      </c>
      <c r="K28" s="3"/>
      <c r="L28" s="3"/>
      <c r="M28" s="3"/>
      <c r="N28" s="3"/>
      <c r="O28" s="3"/>
      <c r="Q28" s="15">
        <v>2022</v>
      </c>
      <c r="R28" s="3"/>
      <c r="S28" s="3"/>
      <c r="T28" s="3"/>
      <c r="U28" s="3"/>
      <c r="V28" s="3"/>
      <c r="X28" s="15">
        <v>2022</v>
      </c>
      <c r="Y28" s="3"/>
      <c r="Z28" s="3"/>
      <c r="AA28" s="3"/>
      <c r="AB28" s="3"/>
      <c r="AC28" s="3"/>
    </row>
    <row r="29" spans="3:29">
      <c r="C29" s="21">
        <v>2018</v>
      </c>
      <c r="D29" s="21"/>
      <c r="E29" s="21"/>
      <c r="F29" s="21"/>
      <c r="G29" s="21"/>
      <c r="H29" s="21"/>
      <c r="I29" s="3"/>
      <c r="J29" s="15">
        <v>2020</v>
      </c>
      <c r="K29" s="3"/>
      <c r="L29" s="3"/>
      <c r="M29" s="3"/>
      <c r="N29" s="3"/>
      <c r="O29" s="3"/>
      <c r="Q29" s="15">
        <v>2021</v>
      </c>
      <c r="R29" s="3"/>
      <c r="S29" s="3"/>
      <c r="T29" s="3"/>
      <c r="U29" s="3"/>
      <c r="V29" s="3"/>
      <c r="X29" s="15">
        <v>2021</v>
      </c>
      <c r="Y29" s="3"/>
      <c r="Z29" s="3"/>
      <c r="AA29" s="3"/>
      <c r="AB29" s="3"/>
      <c r="AC29" s="3"/>
    </row>
    <row r="30" spans="3:29">
      <c r="C30" s="3"/>
      <c r="D30" s="3"/>
      <c r="E30" s="3"/>
      <c r="F30" s="3"/>
      <c r="G30" s="3"/>
      <c r="H30" s="3"/>
      <c r="I30" s="3"/>
      <c r="J30" s="26">
        <v>2019</v>
      </c>
      <c r="K30" s="21"/>
      <c r="L30" s="21"/>
      <c r="M30" s="21"/>
      <c r="N30" s="21"/>
      <c r="O30" s="21"/>
      <c r="Q30" s="26">
        <v>2020</v>
      </c>
      <c r="R30" s="21"/>
      <c r="S30" s="21"/>
      <c r="T30" s="21"/>
      <c r="U30" s="21"/>
      <c r="V30" s="21"/>
      <c r="X30" s="26">
        <v>2020</v>
      </c>
      <c r="Y30" s="21"/>
      <c r="Z30" s="21"/>
      <c r="AA30" s="21"/>
      <c r="AB30" s="21"/>
      <c r="AC30" s="21"/>
    </row>
  </sheetData>
  <mergeCells count="16">
    <mergeCell ref="Q6:Q7"/>
    <mergeCell ref="R6:U6"/>
    <mergeCell ref="V6:V7"/>
    <mergeCell ref="X6:X7"/>
    <mergeCell ref="Y6:AB6"/>
    <mergeCell ref="AC6:AC7"/>
    <mergeCell ref="C3:H3"/>
    <mergeCell ref="J3:O3"/>
    <mergeCell ref="Q3:V3"/>
    <mergeCell ref="X3:AC3"/>
    <mergeCell ref="C6:C7"/>
    <mergeCell ref="D6:G6"/>
    <mergeCell ref="H6:H7"/>
    <mergeCell ref="J6:J7"/>
    <mergeCell ref="K6:N6"/>
    <mergeCell ref="O6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2026-04-21T00:36:13Z</dcterms:created>
  <dcterms:modified xsi:type="dcterms:W3CDTF">2026-04-21T00:36:59Z</dcterms:modified>
</cp:coreProperties>
</file>