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8. UMPEG\6. OPEN DATA\OPENDATA\08 Disnaker\Banyaknya Pencari Kerja yang Terdaftar Menurut Tingkat Pendidikan dan Jenis Kelamin\"/>
    </mc:Choice>
  </mc:AlternateContent>
  <xr:revisionPtr revIDLastSave="0" documentId="13_ncr:1_{74CB100C-76F2-42CD-B168-13EA4BD523F4}" xr6:coauthVersionLast="47" xr6:coauthVersionMax="47" xr10:uidLastSave="{00000000-0000-0000-0000-000000000000}"/>
  <bookViews>
    <workbookView xWindow="-120" yWindow="-120" windowWidth="20730" windowHeight="11040" xr2:uid="{99F28A01-59E7-4C4C-9B7A-60513B9F0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1" l="1"/>
  <c r="E79" i="1"/>
  <c r="E78" i="1"/>
  <c r="E77" i="1"/>
  <c r="E76" i="1"/>
  <c r="E75" i="1"/>
  <c r="E74" i="1"/>
  <c r="E57" i="1"/>
  <c r="E56" i="1"/>
  <c r="E55" i="1"/>
  <c r="E54" i="1"/>
  <c r="E53" i="1"/>
  <c r="E52" i="1"/>
  <c r="E51" i="1"/>
  <c r="E50" i="1"/>
  <c r="E45" i="1"/>
  <c r="E44" i="1"/>
  <c r="E43" i="1"/>
  <c r="E42" i="1"/>
  <c r="E41" i="1"/>
  <c r="E40" i="1"/>
  <c r="E39" i="1"/>
  <c r="E38" i="1"/>
  <c r="E32" i="1"/>
  <c r="E31" i="1"/>
  <c r="E30" i="1"/>
  <c r="E29" i="1"/>
  <c r="E28" i="1"/>
  <c r="E27" i="1"/>
  <c r="E26" i="1"/>
  <c r="E15" i="1"/>
  <c r="E14" i="1"/>
  <c r="E9" i="1"/>
  <c r="E8" i="1"/>
  <c r="E7" i="1"/>
  <c r="E6" i="1"/>
  <c r="E5" i="1"/>
  <c r="E4" i="1"/>
  <c r="E3" i="1"/>
  <c r="E2" i="1"/>
  <c r="D81" i="1"/>
  <c r="C81" i="1"/>
  <c r="B81" i="1"/>
  <c r="C69" i="1"/>
  <c r="B69" i="1"/>
  <c r="D68" i="1"/>
  <c r="D67" i="1"/>
  <c r="D66" i="1"/>
  <c r="D65" i="1"/>
  <c r="D64" i="1"/>
  <c r="D63" i="1"/>
  <c r="D62" i="1"/>
  <c r="E81" i="1" l="1"/>
  <c r="D69" i="1"/>
  <c r="E66" i="1" s="1"/>
  <c r="E64" i="1" l="1"/>
  <c r="E62" i="1"/>
  <c r="E67" i="1"/>
  <c r="E65" i="1"/>
  <c r="E63" i="1"/>
  <c r="E68" i="1"/>
  <c r="C57" i="1"/>
  <c r="B57" i="1"/>
  <c r="D56" i="1"/>
  <c r="D55" i="1"/>
  <c r="D54" i="1"/>
  <c r="D53" i="1"/>
  <c r="D52" i="1"/>
  <c r="D51" i="1"/>
  <c r="C45" i="1"/>
  <c r="B45" i="1"/>
  <c r="D44" i="1"/>
  <c r="D43" i="1"/>
  <c r="D42" i="1"/>
  <c r="D41" i="1"/>
  <c r="D40" i="1"/>
  <c r="D39" i="1"/>
  <c r="C21" i="1"/>
  <c r="B21" i="1"/>
  <c r="D20" i="1"/>
  <c r="D19" i="1"/>
  <c r="D18" i="1"/>
  <c r="D17" i="1"/>
  <c r="D16" i="1"/>
  <c r="D15" i="1"/>
  <c r="D14" i="1"/>
  <c r="D57" i="1" l="1"/>
  <c r="D21" i="1"/>
  <c r="D45" i="1"/>
  <c r="E69" i="1"/>
  <c r="D9" i="1"/>
  <c r="C9" i="1"/>
  <c r="B9" i="1"/>
  <c r="E18" i="1" l="1"/>
  <c r="E20" i="1"/>
  <c r="E17" i="1"/>
  <c r="E19" i="1"/>
  <c r="E16" i="1"/>
</calcChain>
</file>

<file path=xl/sharedStrings.xml><?xml version="1.0" encoding="utf-8"?>
<sst xmlns="http://schemas.openxmlformats.org/spreadsheetml/2006/main" count="62" uniqueCount="14">
  <si>
    <t>Jumlah Pencari Kerja Laki-laki</t>
  </si>
  <si>
    <t>Jumlah Pencari Kerja Perempuan</t>
  </si>
  <si>
    <t>Tahun</t>
  </si>
  <si>
    <t>Jumlah</t>
  </si>
  <si>
    <t>Pendidikan Yang Ditamatkan</t>
  </si>
  <si>
    <t>Prosentase</t>
  </si>
  <si>
    <t>Jumlah Total</t>
  </si>
  <si>
    <t>Buta huruf dan tidak  tamat SD</t>
  </si>
  <si>
    <t>Tamat SD</t>
  </si>
  <si>
    <t>Tamat SLTP</t>
  </si>
  <si>
    <t>Tamat SLTA</t>
  </si>
  <si>
    <t>D1/D2</t>
  </si>
  <si>
    <t>Tamat sarjana muda</t>
  </si>
  <si>
    <t>Tamat sarjana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</si>
</sst>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_);_(@_)"/>
    <numFmt numFmtId="165" formatCode="_(* #,##0.00_);_(* \(#,##0.00\);_(* \-_);_(@_)"/>
    <numFmt numFmtId="166" formatCode="_(* #,##0_);_(* \(#,##0\);_(* \-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000000"/>
      <name val="Calibri"/>
      <scheme val="minor"/>
    </font>
    <font>
      <sz val="10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right" vertical="center"/>
    </xf>
    <xf numFmtId="164" fontId="5" fillId="0" borderId="1" xfId="3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right" vertical="center"/>
    </xf>
    <xf numFmtId="164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164" fontId="5" fillId="0" borderId="1" xfId="5" applyNumberFormat="1" applyFont="1" applyBorder="1" applyAlignment="1">
      <alignment horizontal="center" vertical="center"/>
    </xf>
    <xf numFmtId="164" fontId="5" fillId="0" borderId="1" xfId="5" applyNumberFormat="1" applyFont="1" applyBorder="1" applyAlignment="1">
      <alignment horizontal="right" vertical="center"/>
    </xf>
    <xf numFmtId="165" fontId="5" fillId="0" borderId="1" xfId="5" applyNumberFormat="1" applyFont="1" applyBorder="1" applyAlignment="1">
      <alignment horizontal="center" vertical="center"/>
    </xf>
    <xf numFmtId="164" fontId="5" fillId="0" borderId="1" xfId="6" applyNumberFormat="1" applyFont="1" applyBorder="1" applyAlignment="1">
      <alignment horizontal="center" vertical="center"/>
    </xf>
    <xf numFmtId="164" fontId="5" fillId="0" borderId="1" xfId="6" applyNumberFormat="1" applyFont="1" applyBorder="1" applyAlignment="1">
      <alignment horizontal="right" vertical="center"/>
    </xf>
    <xf numFmtId="165" fontId="5" fillId="0" borderId="1" xfId="6" applyNumberFormat="1" applyFont="1" applyBorder="1" applyAlignment="1">
      <alignment horizontal="center" vertical="center"/>
    </xf>
    <xf numFmtId="164" fontId="5" fillId="0" borderId="1" xfId="7" applyNumberFormat="1" applyFont="1" applyBorder="1" applyAlignment="1">
      <alignment horizontal="right" vertical="center"/>
    </xf>
    <xf numFmtId="164" fontId="5" fillId="0" borderId="1" xfId="7" applyNumberFormat="1" applyFont="1" applyBorder="1" applyAlignment="1">
      <alignment horizontal="center" vertical="center"/>
    </xf>
    <xf numFmtId="165" fontId="5" fillId="0" borderId="1" xfId="7" applyNumberFormat="1" applyFont="1" applyBorder="1" applyAlignment="1">
      <alignment horizontal="center" vertical="center"/>
    </xf>
  </cellXfs>
  <cellStyles count="8">
    <cellStyle name="Normal" xfId="0" builtinId="0"/>
    <cellStyle name="Normal 42" xfId="1" xr:uid="{BDD484D9-0F38-4278-8457-8A1817E070BA}"/>
    <cellStyle name="Normal 43" xfId="2" xr:uid="{824A6385-3D9E-46F6-940A-4C7394109912}"/>
    <cellStyle name="Normal 44" xfId="3" xr:uid="{4B0F3A70-37E7-4FAE-9383-66277E345EA9}"/>
    <cellStyle name="Normal 45" xfId="4" xr:uid="{2D3BDF16-753D-466C-A3D0-FE167F0F8CE0}"/>
    <cellStyle name="Normal 46" xfId="5" xr:uid="{769195B1-B200-497D-934E-D51D9E9E1C5D}"/>
    <cellStyle name="Normal 47" xfId="6" xr:uid="{E1E19789-8411-4DD5-877B-6E0E71092F35}"/>
    <cellStyle name="Normal 48" xfId="7" xr:uid="{F1AEA56D-7564-4625-A2B9-55C975919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9AFA-A018-475F-AF73-72A2D9D01CBE}">
  <dimension ref="A1:F154"/>
  <sheetViews>
    <sheetView tabSelected="1" topLeftCell="A70" workbookViewId="0">
      <selection activeCell="A84" sqref="A84"/>
    </sheetView>
  </sheetViews>
  <sheetFormatPr defaultRowHeight="15" x14ac:dyDescent="0.25"/>
  <cols>
    <col min="1" max="1" width="28.140625" customWidth="1"/>
    <col min="2" max="5" width="9.7109375" customWidth="1"/>
  </cols>
  <sheetData>
    <row r="1" spans="1:6" ht="49.5" customHeight="1" x14ac:dyDescent="0.25">
      <c r="A1" s="5" t="s">
        <v>4</v>
      </c>
      <c r="B1" s="5" t="s">
        <v>0</v>
      </c>
      <c r="C1" s="5" t="s">
        <v>1</v>
      </c>
      <c r="D1" s="4" t="s">
        <v>3</v>
      </c>
      <c r="E1" s="5" t="s">
        <v>5</v>
      </c>
      <c r="F1" s="6" t="s">
        <v>2</v>
      </c>
    </row>
    <row r="2" spans="1:6" x14ac:dyDescent="0.25">
      <c r="A2" s="7" t="s">
        <v>7</v>
      </c>
      <c r="B2" s="8">
        <v>0</v>
      </c>
      <c r="C2" s="8">
        <v>0</v>
      </c>
      <c r="D2" s="8">
        <v>0</v>
      </c>
      <c r="E2" s="8">
        <f>D2/D9*100</f>
        <v>0</v>
      </c>
      <c r="F2" s="9">
        <v>2018</v>
      </c>
    </row>
    <row r="3" spans="1:6" x14ac:dyDescent="0.25">
      <c r="A3" s="7" t="s">
        <v>8</v>
      </c>
      <c r="B3" s="10">
        <v>22</v>
      </c>
      <c r="C3" s="10">
        <v>94</v>
      </c>
      <c r="D3" s="8">
        <v>116</v>
      </c>
      <c r="E3" s="11">
        <f>D3/D9*100</f>
        <v>1.8960444589735208</v>
      </c>
      <c r="F3" s="9">
        <v>2018</v>
      </c>
    </row>
    <row r="4" spans="1:6" x14ac:dyDescent="0.25">
      <c r="A4" s="7" t="s">
        <v>9</v>
      </c>
      <c r="B4" s="10">
        <v>216</v>
      </c>
      <c r="C4" s="10">
        <v>455</v>
      </c>
      <c r="D4" s="8">
        <v>671</v>
      </c>
      <c r="E4" s="11">
        <f>D4/D9*100</f>
        <v>10.967636482510624</v>
      </c>
      <c r="F4" s="9">
        <v>2018</v>
      </c>
    </row>
    <row r="5" spans="1:6" x14ac:dyDescent="0.25">
      <c r="A5" s="7" t="s">
        <v>10</v>
      </c>
      <c r="B5" s="10">
        <v>2221</v>
      </c>
      <c r="C5" s="10">
        <v>2267</v>
      </c>
      <c r="D5" s="8">
        <v>4488</v>
      </c>
      <c r="E5" s="11">
        <f>D5/D9*100</f>
        <v>73.357306309251385</v>
      </c>
      <c r="F5" s="9">
        <v>2018</v>
      </c>
    </row>
    <row r="6" spans="1:6" x14ac:dyDescent="0.25">
      <c r="A6" s="7" t="s">
        <v>11</v>
      </c>
      <c r="B6" s="10">
        <v>3</v>
      </c>
      <c r="C6" s="10">
        <v>4</v>
      </c>
      <c r="D6" s="8">
        <v>7</v>
      </c>
      <c r="E6" s="11">
        <f>D6/D9*100</f>
        <v>0.11441647597254005</v>
      </c>
      <c r="F6" s="9">
        <v>2018</v>
      </c>
    </row>
    <row r="7" spans="1:6" x14ac:dyDescent="0.25">
      <c r="A7" s="7" t="s">
        <v>12</v>
      </c>
      <c r="B7" s="10">
        <v>53</v>
      </c>
      <c r="C7" s="10">
        <v>161</v>
      </c>
      <c r="D7" s="8">
        <v>214</v>
      </c>
      <c r="E7" s="11">
        <f>D7/D9*100</f>
        <v>3.4978751225890816</v>
      </c>
      <c r="F7" s="9">
        <v>2018</v>
      </c>
    </row>
    <row r="8" spans="1:6" x14ac:dyDescent="0.25">
      <c r="A8" s="7" t="s">
        <v>13</v>
      </c>
      <c r="B8" s="10">
        <v>235</v>
      </c>
      <c r="C8" s="10">
        <v>387</v>
      </c>
      <c r="D8" s="8">
        <v>622</v>
      </c>
      <c r="E8" s="11">
        <f>D8/D9*100</f>
        <v>10.166721150702845</v>
      </c>
      <c r="F8" s="9">
        <v>2018</v>
      </c>
    </row>
    <row r="9" spans="1:6" x14ac:dyDescent="0.25">
      <c r="A9" s="7" t="s">
        <v>6</v>
      </c>
      <c r="B9" s="10">
        <f t="shared" ref="B9:E9" si="0">SUM(B2:B8)</f>
        <v>2750</v>
      </c>
      <c r="C9" s="10">
        <f t="shared" si="0"/>
        <v>3368</v>
      </c>
      <c r="D9" s="10">
        <f t="shared" si="0"/>
        <v>6118</v>
      </c>
      <c r="E9" s="10">
        <f>SUM(E2:E8)</f>
        <v>100</v>
      </c>
      <c r="F9" s="9">
        <v>2018</v>
      </c>
    </row>
    <row r="10" spans="1:6" ht="15" customHeight="1" x14ac:dyDescent="0.25">
      <c r="A10" s="12">
        <v>2017</v>
      </c>
      <c r="B10" s="10">
        <v>3600</v>
      </c>
      <c r="C10" s="10">
        <v>3773</v>
      </c>
      <c r="D10" s="13">
        <v>7373</v>
      </c>
      <c r="E10" s="11">
        <v>100</v>
      </c>
      <c r="F10" s="9">
        <v>2018</v>
      </c>
    </row>
    <row r="11" spans="1:6" x14ac:dyDescent="0.25">
      <c r="A11" s="12">
        <v>2016</v>
      </c>
      <c r="B11" s="10">
        <v>3643</v>
      </c>
      <c r="C11" s="10">
        <v>3864</v>
      </c>
      <c r="D11" s="13">
        <v>7507</v>
      </c>
      <c r="E11" s="11">
        <v>100</v>
      </c>
      <c r="F11" s="9">
        <v>2018</v>
      </c>
    </row>
    <row r="12" spans="1:6" x14ac:dyDescent="0.25">
      <c r="A12" s="12">
        <v>2015</v>
      </c>
      <c r="B12" s="10">
        <v>3251</v>
      </c>
      <c r="C12" s="10">
        <v>3410</v>
      </c>
      <c r="D12" s="13">
        <v>6661</v>
      </c>
      <c r="E12" s="11">
        <v>100</v>
      </c>
      <c r="F12" s="9">
        <v>2018</v>
      </c>
    </row>
    <row r="13" spans="1:6" x14ac:dyDescent="0.25">
      <c r="A13" s="12">
        <v>2014</v>
      </c>
      <c r="B13" s="10">
        <v>3691</v>
      </c>
      <c r="C13" s="10">
        <v>3958</v>
      </c>
      <c r="D13" s="13">
        <v>7649</v>
      </c>
      <c r="E13" s="11">
        <v>100</v>
      </c>
      <c r="F13" s="9">
        <v>2018</v>
      </c>
    </row>
    <row r="14" spans="1:6" x14ac:dyDescent="0.25">
      <c r="A14" s="7" t="s">
        <v>7</v>
      </c>
      <c r="B14" s="8">
        <v>0</v>
      </c>
      <c r="C14" s="8">
        <v>0</v>
      </c>
      <c r="D14" s="8">
        <f t="shared" ref="D14:D20" si="1">SUM(B14:C14)</f>
        <v>0</v>
      </c>
      <c r="E14" s="8">
        <f>D14/D21*100</f>
        <v>0</v>
      </c>
      <c r="F14" s="9">
        <v>2019</v>
      </c>
    </row>
    <row r="15" spans="1:6" x14ac:dyDescent="0.25">
      <c r="A15" s="7" t="s">
        <v>8</v>
      </c>
      <c r="B15" s="10">
        <v>31</v>
      </c>
      <c r="C15" s="10">
        <v>136</v>
      </c>
      <c r="D15" s="8">
        <f t="shared" si="1"/>
        <v>167</v>
      </c>
      <c r="E15" s="11">
        <f>SUM(D15/D21*100)</f>
        <v>2.3904952762668192</v>
      </c>
      <c r="F15" s="9">
        <v>2019</v>
      </c>
    </row>
    <row r="16" spans="1:6" x14ac:dyDescent="0.25">
      <c r="A16" s="7" t="s">
        <v>9</v>
      </c>
      <c r="B16" s="10">
        <v>213</v>
      </c>
      <c r="C16" s="10">
        <v>504</v>
      </c>
      <c r="D16" s="8">
        <f t="shared" si="1"/>
        <v>717</v>
      </c>
      <c r="E16" s="11">
        <f>SUM(D16/D21*100)</f>
        <v>10.263383910678501</v>
      </c>
      <c r="F16" s="9">
        <v>2019</v>
      </c>
    </row>
    <row r="17" spans="1:6" x14ac:dyDescent="0.25">
      <c r="A17" s="7" t="s">
        <v>10</v>
      </c>
      <c r="B17" s="10">
        <v>2763</v>
      </c>
      <c r="C17" s="10">
        <v>2699</v>
      </c>
      <c r="D17" s="8">
        <f t="shared" si="1"/>
        <v>5462</v>
      </c>
      <c r="E17" s="11">
        <f>SUM(D17/D21*100)</f>
        <v>78.184941311193811</v>
      </c>
      <c r="F17" s="9">
        <v>2019</v>
      </c>
    </row>
    <row r="18" spans="1:6" x14ac:dyDescent="0.25">
      <c r="A18" s="7" t="s">
        <v>11</v>
      </c>
      <c r="B18" s="10">
        <v>7</v>
      </c>
      <c r="C18" s="10">
        <v>3</v>
      </c>
      <c r="D18" s="8">
        <f t="shared" si="1"/>
        <v>10</v>
      </c>
      <c r="E18" s="11">
        <f>SUM(D18/D21*100)</f>
        <v>0.14314342971657601</v>
      </c>
      <c r="F18" s="9">
        <v>2019</v>
      </c>
    </row>
    <row r="19" spans="1:6" x14ac:dyDescent="0.25">
      <c r="A19" s="7" t="s">
        <v>12</v>
      </c>
      <c r="B19" s="10">
        <v>45</v>
      </c>
      <c r="C19" s="10">
        <v>93</v>
      </c>
      <c r="D19" s="8">
        <f t="shared" si="1"/>
        <v>138</v>
      </c>
      <c r="E19" s="11">
        <f>SUM(D19/D21*100)</f>
        <v>1.975379330088749</v>
      </c>
      <c r="F19" s="9">
        <v>2019</v>
      </c>
    </row>
    <row r="20" spans="1:6" x14ac:dyDescent="0.25">
      <c r="A20" s="7" t="s">
        <v>13</v>
      </c>
      <c r="B20" s="10">
        <v>194</v>
      </c>
      <c r="C20" s="10">
        <v>298</v>
      </c>
      <c r="D20" s="8">
        <f t="shared" si="1"/>
        <v>492</v>
      </c>
      <c r="E20" s="11">
        <f>SUM(D20/D21*100)</f>
        <v>7.0426567420555388</v>
      </c>
      <c r="F20" s="9">
        <v>2019</v>
      </c>
    </row>
    <row r="21" spans="1:6" x14ac:dyDescent="0.25">
      <c r="A21" s="7" t="s">
        <v>6</v>
      </c>
      <c r="B21" s="10">
        <f t="shared" ref="B21:D21" si="2">SUM(B14:B20)</f>
        <v>3253</v>
      </c>
      <c r="C21" s="10">
        <f t="shared" si="2"/>
        <v>3733</v>
      </c>
      <c r="D21" s="10">
        <f t="shared" si="2"/>
        <v>6986</v>
      </c>
      <c r="E21" s="14">
        <v>100</v>
      </c>
      <c r="F21" s="9">
        <v>2019</v>
      </c>
    </row>
    <row r="22" spans="1:6" ht="15" customHeight="1" x14ac:dyDescent="0.25">
      <c r="A22" s="12">
        <v>2018</v>
      </c>
      <c r="B22" s="10">
        <v>2750</v>
      </c>
      <c r="C22" s="10">
        <v>3368</v>
      </c>
      <c r="D22" s="13">
        <v>6118</v>
      </c>
      <c r="E22" s="11">
        <v>100</v>
      </c>
      <c r="F22" s="9">
        <v>2019</v>
      </c>
    </row>
    <row r="23" spans="1:6" x14ac:dyDescent="0.25">
      <c r="A23" s="12">
        <v>2017</v>
      </c>
      <c r="B23" s="10">
        <v>3600</v>
      </c>
      <c r="C23" s="10">
        <v>3773</v>
      </c>
      <c r="D23" s="13">
        <v>7373</v>
      </c>
      <c r="E23" s="11">
        <v>100</v>
      </c>
      <c r="F23" s="9">
        <v>2019</v>
      </c>
    </row>
    <row r="24" spans="1:6" x14ac:dyDescent="0.25">
      <c r="A24" s="12">
        <v>2016</v>
      </c>
      <c r="B24" s="10">
        <v>3643</v>
      </c>
      <c r="C24" s="10">
        <v>3864</v>
      </c>
      <c r="D24" s="13">
        <v>7507</v>
      </c>
      <c r="E24" s="11">
        <v>100</v>
      </c>
      <c r="F24" s="9">
        <v>2019</v>
      </c>
    </row>
    <row r="25" spans="1:6" x14ac:dyDescent="0.25">
      <c r="A25" s="12">
        <v>2015</v>
      </c>
      <c r="B25" s="10">
        <v>3251</v>
      </c>
      <c r="C25" s="10">
        <v>3410</v>
      </c>
      <c r="D25" s="13">
        <v>6661</v>
      </c>
      <c r="E25" s="11">
        <v>100</v>
      </c>
      <c r="F25" s="9">
        <v>2019</v>
      </c>
    </row>
    <row r="26" spans="1:6" x14ac:dyDescent="0.25">
      <c r="A26" s="7" t="s">
        <v>7</v>
      </c>
      <c r="B26" s="8">
        <v>0</v>
      </c>
      <c r="C26" s="8">
        <v>0</v>
      </c>
      <c r="D26" s="8">
        <v>0</v>
      </c>
      <c r="E26" s="8">
        <f>D26/D33*100</f>
        <v>0</v>
      </c>
      <c r="F26" s="9">
        <v>2020</v>
      </c>
    </row>
    <row r="27" spans="1:6" x14ac:dyDescent="0.25">
      <c r="A27" s="7" t="s">
        <v>8</v>
      </c>
      <c r="B27" s="10">
        <v>16</v>
      </c>
      <c r="C27" s="10">
        <v>52</v>
      </c>
      <c r="D27" s="8">
        <v>68</v>
      </c>
      <c r="E27" s="11">
        <f>D27/D33*100</f>
        <v>1.1984490659146985</v>
      </c>
      <c r="F27" s="9">
        <v>2020</v>
      </c>
    </row>
    <row r="28" spans="1:6" x14ac:dyDescent="0.25">
      <c r="A28" s="7" t="s">
        <v>9</v>
      </c>
      <c r="B28" s="10">
        <v>130</v>
      </c>
      <c r="C28" s="10">
        <v>337</v>
      </c>
      <c r="D28" s="8">
        <v>467</v>
      </c>
      <c r="E28" s="11">
        <f>D28/D33*100</f>
        <v>8.2305252026788853</v>
      </c>
      <c r="F28" s="9">
        <v>2020</v>
      </c>
    </row>
    <row r="29" spans="1:6" x14ac:dyDescent="0.25">
      <c r="A29" s="7" t="s">
        <v>10</v>
      </c>
      <c r="B29" s="10">
        <v>2241</v>
      </c>
      <c r="C29" s="10">
        <v>2543</v>
      </c>
      <c r="D29" s="8">
        <v>4784</v>
      </c>
      <c r="E29" s="11">
        <f>D29/D33*100</f>
        <v>84.314416637292908</v>
      </c>
      <c r="F29" s="9">
        <v>2020</v>
      </c>
    </row>
    <row r="30" spans="1:6" x14ac:dyDescent="0.25">
      <c r="A30" s="7" t="s">
        <v>11</v>
      </c>
      <c r="B30" s="10">
        <v>2</v>
      </c>
      <c r="C30" s="10">
        <v>7</v>
      </c>
      <c r="D30" s="8">
        <v>9</v>
      </c>
      <c r="E30" s="11">
        <f>D30/D33*100</f>
        <v>0.15861825872400423</v>
      </c>
      <c r="F30" s="9">
        <v>2020</v>
      </c>
    </row>
    <row r="31" spans="1:6" x14ac:dyDescent="0.25">
      <c r="A31" s="7" t="s">
        <v>12</v>
      </c>
      <c r="B31" s="10">
        <v>33</v>
      </c>
      <c r="C31" s="10">
        <v>72</v>
      </c>
      <c r="D31" s="8">
        <v>105</v>
      </c>
      <c r="E31" s="11">
        <f>D31/D33*100</f>
        <v>1.8505463517800493</v>
      </c>
      <c r="F31" s="9">
        <v>2020</v>
      </c>
    </row>
    <row r="32" spans="1:6" x14ac:dyDescent="0.25">
      <c r="A32" s="7" t="s">
        <v>13</v>
      </c>
      <c r="B32" s="10">
        <v>81</v>
      </c>
      <c r="C32" s="10">
        <v>160</v>
      </c>
      <c r="D32" s="8">
        <v>241</v>
      </c>
      <c r="E32" s="11">
        <f>D32/D33*100</f>
        <v>4.2474444836094465</v>
      </c>
      <c r="F32" s="9">
        <v>2020</v>
      </c>
    </row>
    <row r="33" spans="1:6" x14ac:dyDescent="0.25">
      <c r="A33" s="7" t="s">
        <v>6</v>
      </c>
      <c r="B33" s="10">
        <v>2503</v>
      </c>
      <c r="C33" s="10">
        <v>3171</v>
      </c>
      <c r="D33" s="10">
        <v>5674</v>
      </c>
      <c r="E33" s="14">
        <v>99.999999999999986</v>
      </c>
      <c r="F33" s="9">
        <v>2020</v>
      </c>
    </row>
    <row r="34" spans="1:6" ht="15" customHeight="1" x14ac:dyDescent="0.25">
      <c r="A34" s="12">
        <v>2019</v>
      </c>
      <c r="B34" s="10">
        <v>3253</v>
      </c>
      <c r="C34" s="10">
        <v>3733</v>
      </c>
      <c r="D34" s="13">
        <v>6986</v>
      </c>
      <c r="E34" s="11">
        <v>100</v>
      </c>
      <c r="F34" s="9">
        <v>2020</v>
      </c>
    </row>
    <row r="35" spans="1:6" x14ac:dyDescent="0.25">
      <c r="A35" s="12">
        <v>2018</v>
      </c>
      <c r="B35" s="10">
        <v>2750</v>
      </c>
      <c r="C35" s="10">
        <v>3368</v>
      </c>
      <c r="D35" s="13">
        <v>6118</v>
      </c>
      <c r="E35" s="11">
        <v>100</v>
      </c>
      <c r="F35" s="9">
        <v>2020</v>
      </c>
    </row>
    <row r="36" spans="1:6" x14ac:dyDescent="0.25">
      <c r="A36" s="12">
        <v>2017</v>
      </c>
      <c r="B36" s="10">
        <v>3600</v>
      </c>
      <c r="C36" s="10">
        <v>3773</v>
      </c>
      <c r="D36" s="13">
        <v>7373</v>
      </c>
      <c r="E36" s="11">
        <v>100</v>
      </c>
      <c r="F36" s="9">
        <v>2020</v>
      </c>
    </row>
    <row r="37" spans="1:6" x14ac:dyDescent="0.25">
      <c r="A37" s="12">
        <v>2016</v>
      </c>
      <c r="B37" s="10">
        <v>3643</v>
      </c>
      <c r="C37" s="10">
        <v>3864</v>
      </c>
      <c r="D37" s="13">
        <v>7507</v>
      </c>
      <c r="E37" s="11">
        <v>100</v>
      </c>
      <c r="F37" s="9">
        <v>2020</v>
      </c>
    </row>
    <row r="38" spans="1:6" x14ac:dyDescent="0.25">
      <c r="A38" s="7" t="s">
        <v>7</v>
      </c>
      <c r="B38" s="8">
        <v>0</v>
      </c>
      <c r="C38" s="8">
        <v>0</v>
      </c>
      <c r="D38" s="8">
        <v>0</v>
      </c>
      <c r="E38" s="8">
        <f>D38/D45*100</f>
        <v>0</v>
      </c>
      <c r="F38" s="9">
        <v>2021</v>
      </c>
    </row>
    <row r="39" spans="1:6" x14ac:dyDescent="0.25">
      <c r="A39" s="7" t="s">
        <v>8</v>
      </c>
      <c r="B39" s="10">
        <v>51</v>
      </c>
      <c r="C39" s="10">
        <v>64</v>
      </c>
      <c r="D39" s="15">
        <f t="shared" ref="D39:D45" si="3">SUM(B39:C39)</f>
        <v>115</v>
      </c>
      <c r="E39" s="11">
        <f>D39/D45*100</f>
        <v>1.6400456360524815</v>
      </c>
      <c r="F39" s="9">
        <v>2021</v>
      </c>
    </row>
    <row r="40" spans="1:6" x14ac:dyDescent="0.25">
      <c r="A40" s="7" t="s">
        <v>9</v>
      </c>
      <c r="B40" s="10">
        <v>230</v>
      </c>
      <c r="C40" s="10">
        <v>434</v>
      </c>
      <c r="D40" s="15">
        <f t="shared" si="3"/>
        <v>664</v>
      </c>
      <c r="E40" s="11">
        <f>D40/D45*100</f>
        <v>9.4694808899030232</v>
      </c>
      <c r="F40" s="9">
        <v>2021</v>
      </c>
    </row>
    <row r="41" spans="1:6" x14ac:dyDescent="0.25">
      <c r="A41" s="7" t="s">
        <v>10</v>
      </c>
      <c r="B41" s="10">
        <v>2676</v>
      </c>
      <c r="C41" s="10">
        <v>3201</v>
      </c>
      <c r="D41" s="15">
        <f t="shared" si="3"/>
        <v>5877</v>
      </c>
      <c r="E41" s="11">
        <f>D41/D45*100</f>
        <v>83.813462635482026</v>
      </c>
      <c r="F41" s="9">
        <v>2021</v>
      </c>
    </row>
    <row r="42" spans="1:6" x14ac:dyDescent="0.25">
      <c r="A42" s="7" t="s">
        <v>11</v>
      </c>
      <c r="B42" s="10">
        <v>2</v>
      </c>
      <c r="C42" s="10">
        <v>3</v>
      </c>
      <c r="D42" s="15">
        <f t="shared" si="3"/>
        <v>5</v>
      </c>
      <c r="E42" s="11">
        <f>D42/D45*100</f>
        <v>7.13063320022818E-2</v>
      </c>
      <c r="F42" s="9">
        <v>2021</v>
      </c>
    </row>
    <row r="43" spans="1:6" x14ac:dyDescent="0.25">
      <c r="A43" s="7" t="s">
        <v>12</v>
      </c>
      <c r="B43" s="10">
        <v>22</v>
      </c>
      <c r="C43" s="10">
        <v>55</v>
      </c>
      <c r="D43" s="15">
        <f t="shared" si="3"/>
        <v>77</v>
      </c>
      <c r="E43" s="11">
        <f>D43/D45*100</f>
        <v>1.0981175128351399</v>
      </c>
      <c r="F43" s="9">
        <v>2021</v>
      </c>
    </row>
    <row r="44" spans="1:6" x14ac:dyDescent="0.25">
      <c r="A44" s="7" t="s">
        <v>13</v>
      </c>
      <c r="B44" s="10">
        <v>103</v>
      </c>
      <c r="C44" s="10">
        <v>171</v>
      </c>
      <c r="D44" s="15">
        <f t="shared" si="3"/>
        <v>274</v>
      </c>
      <c r="E44" s="11">
        <f>D44/D45*100</f>
        <v>3.9075869937250429</v>
      </c>
      <c r="F44" s="9">
        <v>2021</v>
      </c>
    </row>
    <row r="45" spans="1:6" x14ac:dyDescent="0.25">
      <c r="A45" s="7" t="s">
        <v>6</v>
      </c>
      <c r="B45" s="15">
        <f t="shared" ref="B45:C45" si="4">SUM(B38:B44)</f>
        <v>3084</v>
      </c>
      <c r="C45" s="15">
        <f t="shared" si="4"/>
        <v>3928</v>
      </c>
      <c r="D45" s="15">
        <f t="shared" si="3"/>
        <v>7012</v>
      </c>
      <c r="E45" s="14">
        <f>SUM(E38:E44)</f>
        <v>100</v>
      </c>
      <c r="F45" s="9">
        <v>2021</v>
      </c>
    </row>
    <row r="46" spans="1:6" ht="15" customHeight="1" x14ac:dyDescent="0.25">
      <c r="A46" s="12">
        <v>2020</v>
      </c>
      <c r="B46" s="10">
        <v>2503</v>
      </c>
      <c r="C46" s="10">
        <v>3171</v>
      </c>
      <c r="D46" s="10">
        <v>5674</v>
      </c>
      <c r="E46" s="14">
        <v>99.999999999999986</v>
      </c>
      <c r="F46" s="9">
        <v>2021</v>
      </c>
    </row>
    <row r="47" spans="1:6" x14ac:dyDescent="0.25">
      <c r="A47" s="12">
        <v>2019</v>
      </c>
      <c r="B47" s="10">
        <v>3253</v>
      </c>
      <c r="C47" s="10">
        <v>3733</v>
      </c>
      <c r="D47" s="13">
        <v>6986</v>
      </c>
      <c r="E47" s="11">
        <v>100</v>
      </c>
      <c r="F47" s="9">
        <v>2021</v>
      </c>
    </row>
    <row r="48" spans="1:6" x14ac:dyDescent="0.25">
      <c r="A48" s="12">
        <v>2018</v>
      </c>
      <c r="B48" s="10">
        <v>2750</v>
      </c>
      <c r="C48" s="10">
        <v>3368</v>
      </c>
      <c r="D48" s="13">
        <v>6118</v>
      </c>
      <c r="E48" s="11">
        <v>100</v>
      </c>
      <c r="F48" s="9">
        <v>2021</v>
      </c>
    </row>
    <row r="49" spans="1:6" x14ac:dyDescent="0.25">
      <c r="A49" s="12">
        <v>2017</v>
      </c>
      <c r="B49" s="10">
        <v>3600</v>
      </c>
      <c r="C49" s="10">
        <v>3773</v>
      </c>
      <c r="D49" s="13">
        <v>7373</v>
      </c>
      <c r="E49" s="11">
        <v>100</v>
      </c>
      <c r="F49" s="9">
        <v>2021</v>
      </c>
    </row>
    <row r="50" spans="1:6" x14ac:dyDescent="0.25">
      <c r="A50" s="7" t="s">
        <v>7</v>
      </c>
      <c r="B50" s="8">
        <v>0</v>
      </c>
      <c r="C50" s="8">
        <v>0</v>
      </c>
      <c r="D50" s="8">
        <v>0</v>
      </c>
      <c r="E50" s="8">
        <f>D50/D57*100</f>
        <v>0</v>
      </c>
      <c r="F50" s="9">
        <v>2022</v>
      </c>
    </row>
    <row r="51" spans="1:6" x14ac:dyDescent="0.25">
      <c r="A51" s="7" t="s">
        <v>8</v>
      </c>
      <c r="B51" s="10">
        <v>82</v>
      </c>
      <c r="C51" s="10">
        <v>97</v>
      </c>
      <c r="D51" s="15">
        <f t="shared" ref="D51:D57" si="5">SUM(B51:C51)</f>
        <v>179</v>
      </c>
      <c r="E51" s="11">
        <f>D51/D57*100</f>
        <v>2.3252792933229411</v>
      </c>
      <c r="F51" s="9">
        <v>2022</v>
      </c>
    </row>
    <row r="52" spans="1:6" x14ac:dyDescent="0.25">
      <c r="A52" s="7" t="s">
        <v>9</v>
      </c>
      <c r="B52" s="10">
        <v>343</v>
      </c>
      <c r="C52" s="10">
        <v>497</v>
      </c>
      <c r="D52" s="15">
        <f t="shared" si="5"/>
        <v>840</v>
      </c>
      <c r="E52" s="11">
        <f>D52/D57*100</f>
        <v>10.911925175370225</v>
      </c>
      <c r="F52" s="9">
        <v>2022</v>
      </c>
    </row>
    <row r="53" spans="1:6" x14ac:dyDescent="0.25">
      <c r="A53" s="7" t="s">
        <v>10</v>
      </c>
      <c r="B53" s="10">
        <v>3226</v>
      </c>
      <c r="C53" s="10">
        <v>2936</v>
      </c>
      <c r="D53" s="15">
        <f t="shared" si="5"/>
        <v>6162</v>
      </c>
      <c r="E53" s="11">
        <f>D53/D57*100</f>
        <v>80.046765393608737</v>
      </c>
      <c r="F53" s="9">
        <v>2022</v>
      </c>
    </row>
    <row r="54" spans="1:6" x14ac:dyDescent="0.25">
      <c r="A54" s="7" t="s">
        <v>11</v>
      </c>
      <c r="B54" s="10">
        <v>7</v>
      </c>
      <c r="C54" s="10">
        <v>4</v>
      </c>
      <c r="D54" s="15">
        <f t="shared" si="5"/>
        <v>11</v>
      </c>
      <c r="E54" s="11">
        <f>D54/D57*100</f>
        <v>0.14289425824889582</v>
      </c>
      <c r="F54" s="9">
        <v>2022</v>
      </c>
    </row>
    <row r="55" spans="1:6" x14ac:dyDescent="0.25">
      <c r="A55" s="7" t="s">
        <v>12</v>
      </c>
      <c r="B55" s="10">
        <v>34</v>
      </c>
      <c r="C55" s="10">
        <v>76</v>
      </c>
      <c r="D55" s="15">
        <f t="shared" si="5"/>
        <v>110</v>
      </c>
      <c r="E55" s="11">
        <f>D55/D57*100</f>
        <v>1.4289425824889581</v>
      </c>
      <c r="F55" s="9">
        <v>2022</v>
      </c>
    </row>
    <row r="56" spans="1:6" x14ac:dyDescent="0.25">
      <c r="A56" s="7" t="s">
        <v>13</v>
      </c>
      <c r="B56" s="10">
        <v>164</v>
      </c>
      <c r="C56" s="10">
        <v>232</v>
      </c>
      <c r="D56" s="15">
        <f t="shared" si="5"/>
        <v>396</v>
      </c>
      <c r="E56" s="11">
        <f>D56/D57*100</f>
        <v>5.1441932969602489</v>
      </c>
      <c r="F56" s="9">
        <v>2022</v>
      </c>
    </row>
    <row r="57" spans="1:6" x14ac:dyDescent="0.25">
      <c r="A57" s="7" t="s">
        <v>6</v>
      </c>
      <c r="B57" s="15">
        <f t="shared" ref="B57:C57" si="6">SUM(B50:B56)</f>
        <v>3856</v>
      </c>
      <c r="C57" s="15">
        <f t="shared" si="6"/>
        <v>3842</v>
      </c>
      <c r="D57" s="15">
        <f t="shared" si="5"/>
        <v>7698</v>
      </c>
      <c r="E57" s="14">
        <f>SUM(E50:E56)</f>
        <v>100.00000000000001</v>
      </c>
      <c r="F57" s="9">
        <v>2022</v>
      </c>
    </row>
    <row r="58" spans="1:6" ht="15" customHeight="1" x14ac:dyDescent="0.25">
      <c r="A58" s="12">
        <v>2021</v>
      </c>
      <c r="B58" s="10">
        <v>3084</v>
      </c>
      <c r="C58" s="10">
        <v>3928</v>
      </c>
      <c r="D58" s="10">
        <v>7012</v>
      </c>
      <c r="E58" s="14">
        <v>99.999999999999986</v>
      </c>
      <c r="F58" s="9">
        <v>2022</v>
      </c>
    </row>
    <row r="59" spans="1:6" x14ac:dyDescent="0.25">
      <c r="A59" s="12">
        <v>2020</v>
      </c>
      <c r="B59" s="10">
        <v>2503</v>
      </c>
      <c r="C59" s="10">
        <v>3171</v>
      </c>
      <c r="D59" s="10">
        <v>5674</v>
      </c>
      <c r="E59" s="14">
        <v>99.999999999999986</v>
      </c>
      <c r="F59" s="9">
        <v>2022</v>
      </c>
    </row>
    <row r="60" spans="1:6" x14ac:dyDescent="0.25">
      <c r="A60" s="12">
        <v>2019</v>
      </c>
      <c r="B60" s="10">
        <v>3253</v>
      </c>
      <c r="C60" s="10">
        <v>3733</v>
      </c>
      <c r="D60" s="13">
        <v>6986</v>
      </c>
      <c r="E60" s="11">
        <v>100</v>
      </c>
      <c r="F60" s="9">
        <v>2022</v>
      </c>
    </row>
    <row r="61" spans="1:6" x14ac:dyDescent="0.25">
      <c r="A61" s="12">
        <v>2018</v>
      </c>
      <c r="B61" s="10">
        <v>2750</v>
      </c>
      <c r="C61" s="10">
        <v>3368</v>
      </c>
      <c r="D61" s="13">
        <v>6118</v>
      </c>
      <c r="E61" s="11">
        <v>100</v>
      </c>
      <c r="F61" s="9">
        <v>2022</v>
      </c>
    </row>
    <row r="62" spans="1:6" x14ac:dyDescent="0.25">
      <c r="A62" s="7" t="s">
        <v>7</v>
      </c>
      <c r="B62" s="8">
        <v>0</v>
      </c>
      <c r="C62" s="8">
        <v>0</v>
      </c>
      <c r="D62" s="8">
        <f t="shared" ref="D62:D68" si="7">SUM(B62:C62)</f>
        <v>0</v>
      </c>
      <c r="E62" s="8">
        <f>(D62/D69)*100</f>
        <v>0</v>
      </c>
      <c r="F62" s="9">
        <v>2023</v>
      </c>
    </row>
    <row r="63" spans="1:6" x14ac:dyDescent="0.25">
      <c r="A63" s="7" t="s">
        <v>8</v>
      </c>
      <c r="B63" s="16">
        <v>20</v>
      </c>
      <c r="C63" s="16">
        <v>48</v>
      </c>
      <c r="D63" s="8">
        <f t="shared" si="7"/>
        <v>68</v>
      </c>
      <c r="E63" s="11">
        <f>(D63/D69)*100</f>
        <v>1.2312149194278472</v>
      </c>
      <c r="F63" s="9">
        <v>2023</v>
      </c>
    </row>
    <row r="64" spans="1:6" x14ac:dyDescent="0.25">
      <c r="A64" s="7" t="s">
        <v>9</v>
      </c>
      <c r="B64" s="16">
        <v>102</v>
      </c>
      <c r="C64" s="16">
        <v>247</v>
      </c>
      <c r="D64" s="8">
        <f t="shared" si="7"/>
        <v>349</v>
      </c>
      <c r="E64" s="11">
        <f>(D64/D69)*100</f>
        <v>6.3190295129458631</v>
      </c>
      <c r="F64" s="9">
        <v>2023</v>
      </c>
    </row>
    <row r="65" spans="1:6" x14ac:dyDescent="0.25">
      <c r="A65" s="7" t="s">
        <v>10</v>
      </c>
      <c r="B65" s="16">
        <v>2170</v>
      </c>
      <c r="C65" s="16">
        <v>2647</v>
      </c>
      <c r="D65" s="8">
        <f t="shared" si="7"/>
        <v>4817</v>
      </c>
      <c r="E65" s="11">
        <f>(D65/D69)*100</f>
        <v>87.217092160057945</v>
      </c>
      <c r="F65" s="9">
        <v>2023</v>
      </c>
    </row>
    <row r="66" spans="1:6" x14ac:dyDescent="0.25">
      <c r="A66" s="7" t="s">
        <v>11</v>
      </c>
      <c r="B66" s="8">
        <v>7</v>
      </c>
      <c r="C66" s="16">
        <v>3</v>
      </c>
      <c r="D66" s="8">
        <f t="shared" si="7"/>
        <v>10</v>
      </c>
      <c r="E66" s="11">
        <f>(D66/D69)*100</f>
        <v>0.1810610175629187</v>
      </c>
      <c r="F66" s="9">
        <v>2023</v>
      </c>
    </row>
    <row r="67" spans="1:6" x14ac:dyDescent="0.25">
      <c r="A67" s="7" t="s">
        <v>12</v>
      </c>
      <c r="B67" s="8">
        <v>19</v>
      </c>
      <c r="C67" s="16">
        <v>37</v>
      </c>
      <c r="D67" s="8">
        <f t="shared" si="7"/>
        <v>56</v>
      </c>
      <c r="E67" s="11">
        <f>(D67/D69)*100</f>
        <v>1.0139416983523446</v>
      </c>
      <c r="F67" s="9">
        <v>2023</v>
      </c>
    </row>
    <row r="68" spans="1:6" x14ac:dyDescent="0.25">
      <c r="A68" s="7" t="s">
        <v>13</v>
      </c>
      <c r="B68" s="16">
        <v>81</v>
      </c>
      <c r="C68" s="16">
        <v>142</v>
      </c>
      <c r="D68" s="8">
        <f t="shared" si="7"/>
        <v>223</v>
      </c>
      <c r="E68" s="11">
        <f>(D68/D69)*100</f>
        <v>4.0376606916530866</v>
      </c>
      <c r="F68" s="9">
        <v>2023</v>
      </c>
    </row>
    <row r="69" spans="1:6" x14ac:dyDescent="0.25">
      <c r="A69" s="7" t="s">
        <v>6</v>
      </c>
      <c r="B69" s="16">
        <f t="shared" ref="B69:E69" si="8">SUM(B62:B68)</f>
        <v>2399</v>
      </c>
      <c r="C69" s="16">
        <f t="shared" si="8"/>
        <v>3124</v>
      </c>
      <c r="D69" s="16">
        <f t="shared" si="8"/>
        <v>5523</v>
      </c>
      <c r="E69" s="17">
        <f t="shared" si="8"/>
        <v>100.00000000000001</v>
      </c>
      <c r="F69" s="9">
        <v>2023</v>
      </c>
    </row>
    <row r="70" spans="1:6" s="1" customFormat="1" x14ac:dyDescent="0.25">
      <c r="A70" s="12">
        <v>2022</v>
      </c>
      <c r="B70" s="10">
        <v>3856</v>
      </c>
      <c r="C70" s="10">
        <v>3842</v>
      </c>
      <c r="D70" s="10">
        <v>7698</v>
      </c>
      <c r="E70" s="14">
        <v>99.999999999999986</v>
      </c>
      <c r="F70" s="9">
        <v>2023</v>
      </c>
    </row>
    <row r="71" spans="1:6" s="1" customFormat="1" x14ac:dyDescent="0.25">
      <c r="A71" s="12">
        <v>2021</v>
      </c>
      <c r="B71" s="10">
        <v>3084</v>
      </c>
      <c r="C71" s="10">
        <v>3928</v>
      </c>
      <c r="D71" s="10">
        <v>7012</v>
      </c>
      <c r="E71" s="11">
        <v>100</v>
      </c>
      <c r="F71" s="9">
        <v>2023</v>
      </c>
    </row>
    <row r="72" spans="1:6" s="1" customFormat="1" x14ac:dyDescent="0.25">
      <c r="A72" s="12">
        <v>2019</v>
      </c>
      <c r="B72" s="10">
        <v>2503</v>
      </c>
      <c r="C72" s="10">
        <v>3171</v>
      </c>
      <c r="D72" s="10">
        <v>5674</v>
      </c>
      <c r="E72" s="11">
        <v>100</v>
      </c>
      <c r="F72" s="9">
        <v>2023</v>
      </c>
    </row>
    <row r="73" spans="1:6" s="1" customFormat="1" x14ac:dyDescent="0.25">
      <c r="A73" s="12">
        <v>2018</v>
      </c>
      <c r="B73" s="10">
        <v>3253</v>
      </c>
      <c r="C73" s="10">
        <v>3733</v>
      </c>
      <c r="D73" s="13">
        <v>6986</v>
      </c>
      <c r="E73" s="11">
        <v>100</v>
      </c>
      <c r="F73" s="9">
        <v>2023</v>
      </c>
    </row>
    <row r="74" spans="1:6" x14ac:dyDescent="0.25">
      <c r="A74" s="7" t="s">
        <v>7</v>
      </c>
      <c r="B74" s="18">
        <v>0</v>
      </c>
      <c r="C74" s="18">
        <v>0</v>
      </c>
      <c r="D74" s="18">
        <v>0</v>
      </c>
      <c r="E74" s="18">
        <f>D74/D81*100</f>
        <v>0</v>
      </c>
      <c r="F74" s="19">
        <v>2024</v>
      </c>
    </row>
    <row r="75" spans="1:6" x14ac:dyDescent="0.25">
      <c r="A75" s="7" t="s">
        <v>8</v>
      </c>
      <c r="B75" s="20">
        <v>33</v>
      </c>
      <c r="C75" s="20">
        <v>139</v>
      </c>
      <c r="D75" s="21">
        <v>172</v>
      </c>
      <c r="E75" s="22">
        <f>D75/D81*100</f>
        <v>2.9799029799029797</v>
      </c>
      <c r="F75" s="19">
        <v>2024</v>
      </c>
    </row>
    <row r="76" spans="1:6" x14ac:dyDescent="0.25">
      <c r="A76" s="7" t="s">
        <v>9</v>
      </c>
      <c r="B76" s="23">
        <v>154</v>
      </c>
      <c r="C76" s="23">
        <v>244</v>
      </c>
      <c r="D76" s="24">
        <v>398</v>
      </c>
      <c r="E76" s="25">
        <f>D76/D81*100</f>
        <v>6.8953568953568949</v>
      </c>
      <c r="F76" s="19">
        <v>2024</v>
      </c>
    </row>
    <row r="77" spans="1:6" x14ac:dyDescent="0.25">
      <c r="A77" s="7" t="s">
        <v>10</v>
      </c>
      <c r="B77" s="26">
        <v>2315</v>
      </c>
      <c r="C77" s="26">
        <v>2595</v>
      </c>
      <c r="D77" s="27">
        <v>4910</v>
      </c>
      <c r="E77" s="28">
        <f>D77/D81*100</f>
        <v>85.06583506583506</v>
      </c>
      <c r="F77" s="19">
        <v>2024</v>
      </c>
    </row>
    <row r="78" spans="1:6" x14ac:dyDescent="0.25">
      <c r="A78" s="7" t="s">
        <v>11</v>
      </c>
      <c r="B78" s="29">
        <v>2</v>
      </c>
      <c r="C78" s="30">
        <v>2</v>
      </c>
      <c r="D78" s="29">
        <v>4</v>
      </c>
      <c r="E78" s="31">
        <f>D78/D81*100</f>
        <v>6.9300069300069295E-2</v>
      </c>
      <c r="F78" s="19">
        <v>2024</v>
      </c>
    </row>
    <row r="79" spans="1:6" x14ac:dyDescent="0.25">
      <c r="A79" s="7" t="s">
        <v>12</v>
      </c>
      <c r="B79" s="32">
        <v>16</v>
      </c>
      <c r="C79" s="33">
        <v>31</v>
      </c>
      <c r="D79" s="32">
        <v>47</v>
      </c>
      <c r="E79" s="34">
        <f>D79/D81*100</f>
        <v>0.81427581427581419</v>
      </c>
      <c r="F79" s="19">
        <v>2024</v>
      </c>
    </row>
    <row r="80" spans="1:6" x14ac:dyDescent="0.25">
      <c r="A80" s="7" t="s">
        <v>13</v>
      </c>
      <c r="B80" s="35">
        <v>100</v>
      </c>
      <c r="C80" s="35">
        <v>141</v>
      </c>
      <c r="D80" s="36">
        <v>241</v>
      </c>
      <c r="E80" s="37">
        <f>D80/D81*100</f>
        <v>4.1753291753291757</v>
      </c>
      <c r="F80" s="19">
        <v>2024</v>
      </c>
    </row>
    <row r="81" spans="1:6" x14ac:dyDescent="0.25">
      <c r="A81" s="7" t="s">
        <v>6</v>
      </c>
      <c r="B81" s="16">
        <f t="shared" ref="B81:E81" si="9">SUM(B74:B80)</f>
        <v>2620</v>
      </c>
      <c r="C81" s="16">
        <f t="shared" si="9"/>
        <v>3152</v>
      </c>
      <c r="D81" s="16">
        <f t="shared" si="9"/>
        <v>5772</v>
      </c>
      <c r="E81" s="17">
        <f t="shared" si="9"/>
        <v>100</v>
      </c>
      <c r="F81" s="19">
        <v>2024</v>
      </c>
    </row>
    <row r="82" spans="1:6" x14ac:dyDescent="0.25">
      <c r="A82" s="12">
        <v>2023</v>
      </c>
      <c r="B82" s="10">
        <v>2399</v>
      </c>
      <c r="C82" s="10">
        <v>3124</v>
      </c>
      <c r="D82" s="10">
        <v>5523</v>
      </c>
      <c r="E82" s="14">
        <v>99.999999999999986</v>
      </c>
      <c r="F82" s="19">
        <v>2024</v>
      </c>
    </row>
    <row r="83" spans="1:6" x14ac:dyDescent="0.25">
      <c r="A83" s="12">
        <v>2022</v>
      </c>
      <c r="B83" s="10">
        <v>3856</v>
      </c>
      <c r="C83" s="10">
        <v>3842</v>
      </c>
      <c r="D83" s="10">
        <v>7698</v>
      </c>
      <c r="E83" s="11">
        <v>100</v>
      </c>
      <c r="F83" s="19">
        <v>2024</v>
      </c>
    </row>
    <row r="84" spans="1:6" x14ac:dyDescent="0.25">
      <c r="A84" s="12">
        <v>2020</v>
      </c>
      <c r="B84" s="10">
        <v>3084</v>
      </c>
      <c r="C84" s="10">
        <v>3928</v>
      </c>
      <c r="D84" s="10">
        <v>7012</v>
      </c>
      <c r="E84" s="11">
        <v>100</v>
      </c>
      <c r="F84" s="19">
        <v>2024</v>
      </c>
    </row>
    <row r="85" spans="1:6" x14ac:dyDescent="0.25">
      <c r="A85" s="12">
        <v>2019</v>
      </c>
      <c r="B85" s="10">
        <v>2503</v>
      </c>
      <c r="C85" s="10">
        <v>3171</v>
      </c>
      <c r="D85" s="10">
        <v>5674</v>
      </c>
      <c r="E85" s="11">
        <v>100</v>
      </c>
      <c r="F85" s="19">
        <v>2024</v>
      </c>
    </row>
    <row r="86" spans="1:6" x14ac:dyDescent="0.25">
      <c r="A86" s="3"/>
      <c r="B86" s="3"/>
      <c r="C86" s="3"/>
      <c r="D86" s="3"/>
      <c r="E86" s="3"/>
    </row>
    <row r="87" spans="1:6" x14ac:dyDescent="0.25">
      <c r="A87" s="3"/>
      <c r="B87" s="3"/>
      <c r="C87" s="3"/>
      <c r="D87" s="3"/>
      <c r="E87" s="3"/>
    </row>
    <row r="88" spans="1:6" x14ac:dyDescent="0.25">
      <c r="A88" s="2"/>
      <c r="B88" s="2"/>
      <c r="C88" s="2"/>
      <c r="D88" s="2"/>
      <c r="E88" s="2"/>
    </row>
    <row r="89" spans="1:6" x14ac:dyDescent="0.25">
      <c r="A89" s="2"/>
      <c r="B89" s="2"/>
      <c r="C89" s="2"/>
      <c r="D89" s="2"/>
      <c r="E89" s="2"/>
    </row>
    <row r="90" spans="1:6" x14ac:dyDescent="0.25">
      <c r="A90" s="2"/>
      <c r="B90" s="2"/>
      <c r="C90" s="2"/>
      <c r="D90" s="2"/>
      <c r="E90" s="2"/>
    </row>
    <row r="91" spans="1:6" x14ac:dyDescent="0.25">
      <c r="A91" s="2"/>
      <c r="B91" s="2"/>
      <c r="C91" s="2"/>
      <c r="D91" s="2"/>
      <c r="E91" s="2"/>
    </row>
    <row r="92" spans="1:6" x14ac:dyDescent="0.25">
      <c r="A92" s="2"/>
      <c r="B92" s="2"/>
      <c r="C92" s="2"/>
      <c r="D92" s="2"/>
      <c r="E92" s="2"/>
    </row>
    <row r="93" spans="1:6" x14ac:dyDescent="0.25">
      <c r="A93" s="2"/>
      <c r="B93" s="2"/>
      <c r="C93" s="2"/>
      <c r="D93" s="2"/>
      <c r="E93" s="2"/>
    </row>
    <row r="94" spans="1:6" x14ac:dyDescent="0.25">
      <c r="A94" s="2"/>
      <c r="B94" s="2"/>
      <c r="C94" s="2"/>
      <c r="D94" s="2"/>
      <c r="E94" s="2"/>
    </row>
    <row r="95" spans="1:6" x14ac:dyDescent="0.25">
      <c r="A95" s="2"/>
      <c r="B95" s="2"/>
      <c r="C95" s="2"/>
      <c r="D95" s="2"/>
      <c r="E95" s="2"/>
    </row>
    <row r="96" spans="1:6" x14ac:dyDescent="0.25">
      <c r="A96" s="2"/>
      <c r="B96" s="2"/>
      <c r="C96" s="2"/>
      <c r="D96" s="2"/>
      <c r="E96" s="2"/>
    </row>
    <row r="97" spans="1:5" x14ac:dyDescent="0.25">
      <c r="A97" s="2"/>
      <c r="B97" s="2"/>
      <c r="C97" s="2"/>
      <c r="D97" s="2"/>
      <c r="E97" s="2"/>
    </row>
    <row r="98" spans="1:5" x14ac:dyDescent="0.25">
      <c r="A98" s="2"/>
      <c r="B98" s="2"/>
      <c r="C98" s="2"/>
      <c r="D98" s="2"/>
      <c r="E98" s="2"/>
    </row>
    <row r="99" spans="1:5" x14ac:dyDescent="0.25">
      <c r="A99" s="2"/>
      <c r="B99" s="2"/>
      <c r="C99" s="2"/>
      <c r="D99" s="2"/>
      <c r="E99" s="2"/>
    </row>
    <row r="100" spans="1:5" x14ac:dyDescent="0.25">
      <c r="A100" s="2"/>
      <c r="B100" s="2"/>
      <c r="C100" s="2"/>
      <c r="D100" s="2"/>
      <c r="E100" s="2"/>
    </row>
    <row r="101" spans="1:5" x14ac:dyDescent="0.25">
      <c r="A101" s="2"/>
      <c r="B101" s="2"/>
      <c r="C101" s="2"/>
      <c r="D101" s="2"/>
      <c r="E101" s="2"/>
    </row>
    <row r="102" spans="1:5" x14ac:dyDescent="0.25">
      <c r="A102" s="2"/>
      <c r="B102" s="2"/>
      <c r="C102" s="2"/>
      <c r="D102" s="2"/>
      <c r="E102" s="2"/>
    </row>
    <row r="103" spans="1:5" x14ac:dyDescent="0.25">
      <c r="A103" s="2"/>
      <c r="B103" s="2"/>
      <c r="C103" s="2"/>
      <c r="D103" s="2"/>
      <c r="E103" s="2"/>
    </row>
    <row r="104" spans="1:5" x14ac:dyDescent="0.25">
      <c r="A104" s="2"/>
      <c r="B104" s="2"/>
      <c r="C104" s="2"/>
      <c r="D104" s="2"/>
      <c r="E104" s="2"/>
    </row>
    <row r="105" spans="1:5" x14ac:dyDescent="0.25">
      <c r="A105" s="2"/>
      <c r="B105" s="2"/>
      <c r="C105" s="2"/>
      <c r="D105" s="2"/>
      <c r="E105" s="2"/>
    </row>
    <row r="106" spans="1:5" x14ac:dyDescent="0.25">
      <c r="A106" s="2"/>
      <c r="B106" s="2"/>
      <c r="C106" s="2"/>
      <c r="D106" s="2"/>
      <c r="E106" s="2"/>
    </row>
    <row r="107" spans="1:5" x14ac:dyDescent="0.25">
      <c r="A107" s="2"/>
      <c r="B107" s="2"/>
      <c r="C107" s="2"/>
      <c r="D107" s="2"/>
      <c r="E107" s="2"/>
    </row>
    <row r="108" spans="1:5" x14ac:dyDescent="0.25">
      <c r="A108" s="2"/>
      <c r="B108" s="2"/>
      <c r="C108" s="2"/>
      <c r="D108" s="2"/>
      <c r="E108" s="2"/>
    </row>
    <row r="109" spans="1:5" x14ac:dyDescent="0.25">
      <c r="A109" s="2"/>
      <c r="B109" s="2"/>
      <c r="C109" s="2"/>
      <c r="D109" s="2"/>
      <c r="E109" s="2"/>
    </row>
    <row r="110" spans="1:5" x14ac:dyDescent="0.25">
      <c r="A110" s="2"/>
      <c r="B110" s="2"/>
      <c r="C110" s="2"/>
      <c r="D110" s="2"/>
      <c r="E110" s="2"/>
    </row>
    <row r="111" spans="1:5" x14ac:dyDescent="0.25">
      <c r="A111" s="2"/>
      <c r="B111" s="2"/>
      <c r="C111" s="2"/>
      <c r="D111" s="2"/>
      <c r="E111" s="2"/>
    </row>
    <row r="112" spans="1:5" x14ac:dyDescent="0.25">
      <c r="A112" s="2"/>
      <c r="B112" s="2"/>
      <c r="C112" s="2"/>
      <c r="D112" s="2"/>
      <c r="E112" s="2"/>
    </row>
    <row r="113" spans="1:5" x14ac:dyDescent="0.25">
      <c r="A113" s="2"/>
      <c r="B113" s="2"/>
      <c r="C113" s="2"/>
      <c r="D113" s="2"/>
      <c r="E113" s="2"/>
    </row>
    <row r="114" spans="1:5" x14ac:dyDescent="0.25">
      <c r="A114" s="2"/>
      <c r="B114" s="2"/>
      <c r="C114" s="2"/>
      <c r="D114" s="2"/>
      <c r="E114" s="2"/>
    </row>
    <row r="115" spans="1:5" x14ac:dyDescent="0.25">
      <c r="A115" s="2"/>
      <c r="B115" s="2"/>
      <c r="C115" s="2"/>
      <c r="D115" s="2"/>
      <c r="E115" s="2"/>
    </row>
    <row r="116" spans="1:5" x14ac:dyDescent="0.25">
      <c r="A116" s="2"/>
      <c r="B116" s="2"/>
      <c r="C116" s="2"/>
      <c r="D116" s="2"/>
      <c r="E116" s="2"/>
    </row>
    <row r="117" spans="1:5" x14ac:dyDescent="0.25">
      <c r="A117" s="2"/>
      <c r="B117" s="2"/>
      <c r="C117" s="2"/>
      <c r="D117" s="2"/>
      <c r="E117" s="2"/>
    </row>
    <row r="118" spans="1:5" x14ac:dyDescent="0.25">
      <c r="A118" s="2"/>
      <c r="B118" s="2"/>
      <c r="C118" s="2"/>
      <c r="D118" s="2"/>
      <c r="E118" s="2"/>
    </row>
    <row r="119" spans="1:5" x14ac:dyDescent="0.25">
      <c r="A119" s="2"/>
      <c r="B119" s="2"/>
      <c r="C119" s="2"/>
      <c r="D119" s="2"/>
      <c r="E119" s="2"/>
    </row>
    <row r="120" spans="1:5" x14ac:dyDescent="0.25">
      <c r="A120" s="2"/>
      <c r="B120" s="2"/>
      <c r="C120" s="2"/>
      <c r="D120" s="2"/>
      <c r="E120" s="2"/>
    </row>
    <row r="121" spans="1:5" x14ac:dyDescent="0.25">
      <c r="A121" s="2"/>
      <c r="B121" s="2"/>
      <c r="C121" s="2"/>
      <c r="D121" s="2"/>
      <c r="E121" s="2"/>
    </row>
    <row r="122" spans="1:5" x14ac:dyDescent="0.25">
      <c r="A122" s="2"/>
      <c r="B122" s="2"/>
      <c r="C122" s="2"/>
      <c r="D122" s="2"/>
      <c r="E122" s="2"/>
    </row>
    <row r="123" spans="1:5" x14ac:dyDescent="0.25">
      <c r="A123" s="2"/>
      <c r="B123" s="2"/>
      <c r="C123" s="2"/>
      <c r="D123" s="2"/>
      <c r="E123" s="2"/>
    </row>
    <row r="124" spans="1:5" x14ac:dyDescent="0.25">
      <c r="A124" s="2"/>
      <c r="B124" s="2"/>
      <c r="C124" s="2"/>
      <c r="D124" s="2"/>
      <c r="E124" s="2"/>
    </row>
    <row r="125" spans="1:5" x14ac:dyDescent="0.25">
      <c r="A125" s="2"/>
      <c r="B125" s="2"/>
      <c r="C125" s="2"/>
      <c r="D125" s="2"/>
      <c r="E125" s="2"/>
    </row>
    <row r="126" spans="1:5" x14ac:dyDescent="0.25">
      <c r="A126" s="2"/>
      <c r="B126" s="2"/>
      <c r="C126" s="2"/>
      <c r="D126" s="2"/>
      <c r="E126" s="2"/>
    </row>
    <row r="127" spans="1:5" x14ac:dyDescent="0.25">
      <c r="A127" s="2"/>
      <c r="B127" s="2"/>
      <c r="C127" s="2"/>
      <c r="D127" s="2"/>
      <c r="E127" s="2"/>
    </row>
    <row r="128" spans="1:5" x14ac:dyDescent="0.25">
      <c r="A128" s="2"/>
      <c r="B128" s="2"/>
      <c r="C128" s="2"/>
      <c r="D128" s="2"/>
      <c r="E128" s="2"/>
    </row>
    <row r="129" spans="1:5" x14ac:dyDescent="0.25">
      <c r="A129" s="2"/>
      <c r="B129" s="2"/>
      <c r="C129" s="2"/>
      <c r="D129" s="2"/>
      <c r="E129" s="2"/>
    </row>
    <row r="130" spans="1:5" x14ac:dyDescent="0.25">
      <c r="A130" s="2"/>
      <c r="B130" s="2"/>
      <c r="C130" s="2"/>
      <c r="D130" s="2"/>
      <c r="E130" s="2"/>
    </row>
    <row r="131" spans="1:5" x14ac:dyDescent="0.25">
      <c r="A131" s="2"/>
      <c r="B131" s="2"/>
      <c r="C131" s="2"/>
      <c r="D131" s="2"/>
      <c r="E131" s="2"/>
    </row>
    <row r="132" spans="1:5" x14ac:dyDescent="0.25">
      <c r="A132" s="2"/>
      <c r="B132" s="2"/>
      <c r="C132" s="2"/>
      <c r="D132" s="2"/>
      <c r="E132" s="2"/>
    </row>
    <row r="133" spans="1:5" x14ac:dyDescent="0.25">
      <c r="A133" s="2"/>
      <c r="B133" s="2"/>
      <c r="C133" s="2"/>
      <c r="D133" s="2"/>
      <c r="E133" s="2"/>
    </row>
    <row r="134" spans="1:5" x14ac:dyDescent="0.25">
      <c r="A134" s="2"/>
      <c r="B134" s="2"/>
      <c r="C134" s="2"/>
      <c r="D134" s="2"/>
      <c r="E134" s="2"/>
    </row>
    <row r="135" spans="1:5" x14ac:dyDescent="0.25">
      <c r="A135" s="2"/>
      <c r="B135" s="2"/>
      <c r="C135" s="2"/>
      <c r="D135" s="2"/>
      <c r="E135" s="2"/>
    </row>
    <row r="136" spans="1:5" x14ac:dyDescent="0.25">
      <c r="A136" s="2"/>
      <c r="B136" s="2"/>
      <c r="C136" s="2"/>
      <c r="D136" s="2"/>
      <c r="E136" s="2"/>
    </row>
    <row r="137" spans="1:5" x14ac:dyDescent="0.25">
      <c r="A137" s="2"/>
      <c r="B137" s="2"/>
      <c r="C137" s="2"/>
      <c r="D137" s="2"/>
      <c r="E137" s="2"/>
    </row>
    <row r="138" spans="1:5" x14ac:dyDescent="0.25">
      <c r="A138" s="2"/>
      <c r="B138" s="2"/>
      <c r="C138" s="2"/>
      <c r="D138" s="2"/>
      <c r="E138" s="2"/>
    </row>
    <row r="139" spans="1:5" x14ac:dyDescent="0.25">
      <c r="A139" s="2"/>
      <c r="B139" s="2"/>
      <c r="C139" s="2"/>
      <c r="D139" s="2"/>
      <c r="E139" s="2"/>
    </row>
    <row r="140" spans="1:5" x14ac:dyDescent="0.25">
      <c r="A140" s="2"/>
      <c r="B140" s="2"/>
      <c r="C140" s="2"/>
      <c r="D140" s="2"/>
      <c r="E140" s="2"/>
    </row>
    <row r="141" spans="1:5" x14ac:dyDescent="0.25">
      <c r="A141" s="2"/>
      <c r="B141" s="2"/>
      <c r="C141" s="2"/>
      <c r="D141" s="2"/>
      <c r="E141" s="2"/>
    </row>
    <row r="142" spans="1:5" x14ac:dyDescent="0.25">
      <c r="A142" s="2"/>
      <c r="B142" s="2"/>
      <c r="C142" s="2"/>
      <c r="D142" s="2"/>
      <c r="E142" s="2"/>
    </row>
    <row r="143" spans="1:5" x14ac:dyDescent="0.25">
      <c r="A143" s="2"/>
      <c r="B143" s="2"/>
      <c r="C143" s="2"/>
      <c r="D143" s="2"/>
      <c r="E143" s="2"/>
    </row>
    <row r="144" spans="1:5" x14ac:dyDescent="0.25">
      <c r="A144" s="2"/>
      <c r="B144" s="2"/>
      <c r="C144" s="2"/>
      <c r="D144" s="2"/>
      <c r="E144" s="2"/>
    </row>
    <row r="145" spans="1:5" x14ac:dyDescent="0.25">
      <c r="A145" s="2"/>
      <c r="B145" s="2"/>
      <c r="C145" s="2"/>
      <c r="D145" s="2"/>
      <c r="E145" s="2"/>
    </row>
    <row r="146" spans="1:5" x14ac:dyDescent="0.25">
      <c r="A146" s="2"/>
      <c r="B146" s="2"/>
      <c r="C146" s="2"/>
      <c r="D146" s="2"/>
      <c r="E146" s="2"/>
    </row>
    <row r="147" spans="1:5" x14ac:dyDescent="0.25">
      <c r="A147" s="2"/>
      <c r="B147" s="2"/>
      <c r="C147" s="2"/>
      <c r="D147" s="2"/>
      <c r="E147" s="2"/>
    </row>
    <row r="148" spans="1:5" x14ac:dyDescent="0.25">
      <c r="A148" s="2"/>
      <c r="B148" s="2"/>
      <c r="C148" s="2"/>
      <c r="D148" s="2"/>
      <c r="E148" s="2"/>
    </row>
    <row r="149" spans="1:5" x14ac:dyDescent="0.25">
      <c r="A149" s="2"/>
      <c r="B149" s="2"/>
      <c r="C149" s="2"/>
      <c r="D149" s="2"/>
      <c r="E149" s="2"/>
    </row>
    <row r="150" spans="1:5" x14ac:dyDescent="0.25">
      <c r="A150" s="2"/>
      <c r="B150" s="2"/>
      <c r="C150" s="2"/>
      <c r="D150" s="2"/>
      <c r="E150" s="2"/>
    </row>
    <row r="151" spans="1:5" x14ac:dyDescent="0.25">
      <c r="A151" s="2"/>
      <c r="B151" s="2"/>
      <c r="C151" s="2"/>
      <c r="D151" s="2"/>
      <c r="E151" s="2"/>
    </row>
    <row r="152" spans="1:5" x14ac:dyDescent="0.25">
      <c r="A152" s="2"/>
      <c r="B152" s="2"/>
      <c r="C152" s="2"/>
      <c r="D152" s="2"/>
      <c r="E152" s="2"/>
    </row>
    <row r="153" spans="1:5" x14ac:dyDescent="0.25">
      <c r="A153" s="2"/>
      <c r="B153" s="2"/>
      <c r="C153" s="2"/>
      <c r="D153" s="2"/>
      <c r="E153" s="2"/>
    </row>
    <row r="154" spans="1:5" x14ac:dyDescent="0.25">
      <c r="A154" s="2"/>
      <c r="B154" s="2"/>
      <c r="C154" s="2"/>
      <c r="D154" s="2"/>
      <c r="E1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Naufal Akbar</dc:creator>
  <cp:lastModifiedBy>HP PAVILION</cp:lastModifiedBy>
  <dcterms:created xsi:type="dcterms:W3CDTF">2025-06-01T15:02:26Z</dcterms:created>
  <dcterms:modified xsi:type="dcterms:W3CDTF">2026-05-12T07:43:24Z</dcterms:modified>
</cp:coreProperties>
</file>