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4. Kec. Purwanegara\EXCEL\"/>
    </mc:Choice>
  </mc:AlternateContent>
  <xr:revisionPtr revIDLastSave="0" documentId="8_{EF10E768-26E0-4607-A88D-B6423C92E52F}" xr6:coauthVersionLast="47" xr6:coauthVersionMax="47" xr10:uidLastSave="{00000000-0000-0000-0000-000000000000}"/>
  <bookViews>
    <workbookView xWindow="-110" yWindow="-110" windowWidth="19420" windowHeight="10300" xr2:uid="{7E5E5115-32CD-4FA7-9F29-05309BCAAD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" i="1" l="1"/>
  <c r="P23" i="1" s="1"/>
  <c r="N23" i="1"/>
  <c r="J23" i="1"/>
  <c r="K23" i="1" s="1"/>
  <c r="I23" i="1"/>
  <c r="E23" i="1"/>
  <c r="F23" i="1" s="1"/>
  <c r="D23" i="1"/>
  <c r="P21" i="1"/>
  <c r="K21" i="1"/>
  <c r="F21" i="1"/>
  <c r="P20" i="1"/>
  <c r="K20" i="1"/>
  <c r="F20" i="1"/>
  <c r="P19" i="1"/>
  <c r="K19" i="1"/>
  <c r="F19" i="1"/>
  <c r="P18" i="1"/>
  <c r="K18" i="1"/>
  <c r="F18" i="1"/>
  <c r="P17" i="1"/>
  <c r="K17" i="1"/>
  <c r="F17" i="1"/>
  <c r="P16" i="1"/>
  <c r="K16" i="1"/>
  <c r="F16" i="1"/>
  <c r="P15" i="1"/>
  <c r="K15" i="1"/>
  <c r="F15" i="1"/>
  <c r="P14" i="1"/>
  <c r="K14" i="1"/>
  <c r="F14" i="1"/>
  <c r="P13" i="1"/>
  <c r="K13" i="1"/>
  <c r="F13" i="1"/>
  <c r="P12" i="1"/>
  <c r="K12" i="1"/>
  <c r="F12" i="1"/>
  <c r="P11" i="1"/>
  <c r="K11" i="1"/>
  <c r="F11" i="1"/>
  <c r="P10" i="1"/>
  <c r="K10" i="1"/>
  <c r="F10" i="1"/>
  <c r="P9" i="1"/>
  <c r="K9" i="1"/>
  <c r="F9" i="1"/>
</calcChain>
</file>

<file path=xl/sharedStrings.xml><?xml version="1.0" encoding="utf-8"?>
<sst xmlns="http://schemas.openxmlformats.org/spreadsheetml/2006/main" count="75" uniqueCount="28">
  <si>
    <t>Kecamatan Purwanegara</t>
  </si>
  <si>
    <t>Tahun 2023</t>
  </si>
  <si>
    <t>Tahun 2024</t>
  </si>
  <si>
    <t>Tahun 2025</t>
  </si>
  <si>
    <t>Desa/Kelurahan</t>
  </si>
  <si>
    <t>(1)</t>
  </si>
  <si>
    <t>(2)</t>
  </si>
  <si>
    <t>(3)</t>
  </si>
  <si>
    <t>KALITENGAH</t>
  </si>
  <si>
    <t>PETIR</t>
  </si>
  <si>
    <t>KALIAJIR</t>
  </si>
  <si>
    <t>KARANGANYAR</t>
  </si>
  <si>
    <t>MERDEN</t>
  </si>
  <si>
    <t>MERTASARI</t>
  </si>
  <si>
    <t>PARAKAN</t>
  </si>
  <si>
    <t>PUCUNGBEDUG</t>
  </si>
  <si>
    <t>KUTAWULUH</t>
  </si>
  <si>
    <t>GUMIWANG</t>
  </si>
  <si>
    <t>KALIPELUS</t>
  </si>
  <si>
    <t>PURWONEGORO</t>
  </si>
  <si>
    <t>DANARAJA</t>
  </si>
  <si>
    <t>Jumlah</t>
  </si>
  <si>
    <t>(4)</t>
  </si>
  <si>
    <t>(5)</t>
  </si>
  <si>
    <t>Tabel : 4.7  Jumlah balita stunting per Desa di</t>
  </si>
  <si>
    <t>Jumlah Seluruh Balita</t>
  </si>
  <si>
    <t>Jumlah Balita Stunting</t>
  </si>
  <si>
    <t xml:space="preserve">Persentase* (%)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</si>
</sst>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49" fontId="1" fillId="0" borderId="2" xfId="0" applyNumberFormat="1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0" fillId="0" borderId="0" xfId="0" applyAlignment="1">
      <alignment vertical="center"/>
    </xf>
    <xf numFmtId="2" fontId="1" fillId="0" borderId="0" xfId="0" applyNumberFormat="1" applyFont="1"/>
    <xf numFmtId="0" fontId="2" fillId="0" borderId="0" xfId="0" applyFont="1" applyAlignment="1">
      <alignment horizontal="right" vertical="center"/>
    </xf>
    <xf numFmtId="2" fontId="2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2" xfId="0" applyFont="1" applyBorder="1"/>
    <xf numFmtId="0" fontId="1" fillId="0" borderId="1" xfId="0" applyFont="1" applyBorder="1"/>
    <xf numFmtId="0" fontId="2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/>
    </xf>
    <xf numFmtId="2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F7606-001A-465B-B485-B2416FD8C097}">
  <dimension ref="C3:P27"/>
  <sheetViews>
    <sheetView tabSelected="1" zoomScaleNormal="100" workbookViewId="0">
      <selection activeCell="C3" sqref="C3:P27"/>
    </sheetView>
  </sheetViews>
  <sheetFormatPr defaultRowHeight="14.5" x14ac:dyDescent="0.35"/>
  <sheetData>
    <row r="3" spans="3:16" x14ac:dyDescent="0.35">
      <c r="C3" s="1" t="s">
        <v>24</v>
      </c>
      <c r="D3" s="8"/>
      <c r="E3" s="8"/>
      <c r="F3" s="8"/>
      <c r="G3" s="8"/>
      <c r="H3" s="1" t="s">
        <v>24</v>
      </c>
      <c r="I3" s="8"/>
      <c r="J3" s="8"/>
      <c r="K3" s="8"/>
      <c r="L3" s="8"/>
      <c r="M3" s="1" t="s">
        <v>24</v>
      </c>
      <c r="N3" s="8"/>
      <c r="O3" s="8"/>
      <c r="P3" s="8"/>
    </row>
    <row r="4" spans="3:16" x14ac:dyDescent="0.35">
      <c r="C4" s="1" t="s">
        <v>0</v>
      </c>
      <c r="D4" s="8"/>
      <c r="E4" s="8"/>
      <c r="F4" s="8"/>
      <c r="G4" s="8"/>
      <c r="H4" s="1" t="s">
        <v>0</v>
      </c>
      <c r="I4" s="8"/>
      <c r="J4" s="8"/>
      <c r="K4" s="8"/>
      <c r="L4" s="8"/>
      <c r="M4" s="1" t="s">
        <v>0</v>
      </c>
      <c r="N4" s="8"/>
      <c r="O4" s="8"/>
      <c r="P4" s="8"/>
    </row>
    <row r="5" spans="3:16" x14ac:dyDescent="0.35">
      <c r="C5" s="1" t="s">
        <v>1</v>
      </c>
      <c r="D5" s="3"/>
      <c r="E5" s="3"/>
      <c r="F5" s="3"/>
      <c r="G5" s="3"/>
      <c r="H5" s="1" t="s">
        <v>2</v>
      </c>
      <c r="I5" s="3"/>
      <c r="J5" s="3"/>
      <c r="K5" s="3"/>
      <c r="L5" s="3"/>
      <c r="M5" s="1" t="s">
        <v>3</v>
      </c>
      <c r="N5" s="3"/>
      <c r="O5" s="3"/>
      <c r="P5" s="3"/>
    </row>
    <row r="6" spans="3:16" x14ac:dyDescent="0.35">
      <c r="C6" s="13"/>
      <c r="D6" s="8"/>
      <c r="E6" s="8"/>
      <c r="F6" s="8"/>
      <c r="G6" s="8"/>
      <c r="H6" s="13"/>
      <c r="I6" s="8"/>
      <c r="J6" s="8"/>
      <c r="K6" s="8"/>
      <c r="L6" s="8"/>
      <c r="M6" s="13"/>
      <c r="N6" s="8"/>
      <c r="O6" s="8"/>
      <c r="P6" s="8"/>
    </row>
    <row r="7" spans="3:16" ht="43.5" x14ac:dyDescent="0.35">
      <c r="C7" s="16" t="s">
        <v>4</v>
      </c>
      <c r="D7" s="5" t="s">
        <v>25</v>
      </c>
      <c r="E7" s="5" t="s">
        <v>26</v>
      </c>
      <c r="F7" s="5" t="s">
        <v>27</v>
      </c>
      <c r="G7" s="8"/>
      <c r="H7" s="16" t="s">
        <v>4</v>
      </c>
      <c r="I7" s="5" t="s">
        <v>25</v>
      </c>
      <c r="J7" s="5" t="s">
        <v>26</v>
      </c>
      <c r="K7" s="5" t="s">
        <v>27</v>
      </c>
      <c r="L7" s="8"/>
      <c r="M7" s="16" t="s">
        <v>4</v>
      </c>
      <c r="N7" s="5" t="s">
        <v>25</v>
      </c>
      <c r="O7" s="5" t="s">
        <v>26</v>
      </c>
      <c r="P7" s="5" t="s">
        <v>27</v>
      </c>
    </row>
    <row r="8" spans="3:16" x14ac:dyDescent="0.35">
      <c r="C8" s="6" t="s">
        <v>5</v>
      </c>
      <c r="D8" s="7" t="s">
        <v>6</v>
      </c>
      <c r="E8" s="7" t="s">
        <v>7</v>
      </c>
      <c r="F8" s="7" t="s">
        <v>22</v>
      </c>
      <c r="G8" s="8"/>
      <c r="H8" s="6" t="s">
        <v>5</v>
      </c>
      <c r="I8" s="7" t="s">
        <v>6</v>
      </c>
      <c r="J8" s="7" t="s">
        <v>7</v>
      </c>
      <c r="K8" s="7" t="s">
        <v>22</v>
      </c>
      <c r="L8" s="8"/>
      <c r="M8" s="6" t="s">
        <v>5</v>
      </c>
      <c r="N8" s="7" t="s">
        <v>6</v>
      </c>
      <c r="O8" s="7" t="s">
        <v>22</v>
      </c>
      <c r="P8" s="7" t="s">
        <v>23</v>
      </c>
    </row>
    <row r="9" spans="3:16" x14ac:dyDescent="0.35">
      <c r="C9" s="1" t="s">
        <v>8</v>
      </c>
      <c r="D9" s="1">
        <v>325</v>
      </c>
      <c r="E9" s="1">
        <v>44</v>
      </c>
      <c r="F9" s="9">
        <f t="shared" ref="F9:F21" si="0">E9/D9*100</f>
        <v>13.538461538461538</v>
      </c>
      <c r="G9" s="8"/>
      <c r="H9" s="1" t="s">
        <v>8</v>
      </c>
      <c r="I9" s="15">
        <v>315</v>
      </c>
      <c r="J9" s="15">
        <v>22</v>
      </c>
      <c r="K9" s="9">
        <f t="shared" ref="K9:K11" si="1">J9/I9*100</f>
        <v>6.9841269841269842</v>
      </c>
      <c r="L9" s="8"/>
      <c r="M9" s="1" t="s">
        <v>8</v>
      </c>
      <c r="N9" s="15">
        <v>318</v>
      </c>
      <c r="O9" s="15">
        <v>25</v>
      </c>
      <c r="P9" s="11">
        <f t="shared" ref="P9:P21" si="2">O9/N9*100</f>
        <v>7.8616352201257858</v>
      </c>
    </row>
    <row r="10" spans="3:16" x14ac:dyDescent="0.35">
      <c r="C10" s="1" t="s">
        <v>9</v>
      </c>
      <c r="D10" s="3">
        <v>420</v>
      </c>
      <c r="E10" s="3">
        <v>139</v>
      </c>
      <c r="F10" s="9">
        <f t="shared" si="0"/>
        <v>33.095238095238095</v>
      </c>
      <c r="G10" s="8"/>
      <c r="H10" s="1" t="s">
        <v>9</v>
      </c>
      <c r="I10" s="10">
        <v>472</v>
      </c>
      <c r="J10" s="10">
        <v>22</v>
      </c>
      <c r="K10" s="9">
        <f t="shared" si="1"/>
        <v>4.6610169491525424</v>
      </c>
      <c r="L10" s="8"/>
      <c r="M10" s="1" t="s">
        <v>9</v>
      </c>
      <c r="N10" s="10">
        <v>472</v>
      </c>
      <c r="O10" s="2">
        <v>22</v>
      </c>
      <c r="P10" s="11">
        <f t="shared" si="2"/>
        <v>4.6610169491525424</v>
      </c>
    </row>
    <row r="11" spans="3:16" x14ac:dyDescent="0.35">
      <c r="C11" s="1" t="s">
        <v>10</v>
      </c>
      <c r="D11" s="1">
        <v>415</v>
      </c>
      <c r="E11" s="1">
        <v>23</v>
      </c>
      <c r="F11" s="9">
        <f t="shared" si="0"/>
        <v>5.5421686746987948</v>
      </c>
      <c r="G11" s="8"/>
      <c r="H11" s="1" t="s">
        <v>10</v>
      </c>
      <c r="I11" s="15">
        <v>432</v>
      </c>
      <c r="J11" s="15">
        <v>6</v>
      </c>
      <c r="K11" s="9">
        <f t="shared" si="1"/>
        <v>1.3888888888888888</v>
      </c>
      <c r="L11" s="8"/>
      <c r="M11" s="1" t="s">
        <v>10</v>
      </c>
      <c r="N11" s="15">
        <v>398</v>
      </c>
      <c r="O11" s="15">
        <v>6</v>
      </c>
      <c r="P11" s="11">
        <f t="shared" si="2"/>
        <v>1.5075376884422109</v>
      </c>
    </row>
    <row r="12" spans="3:16" x14ac:dyDescent="0.35">
      <c r="C12" s="1" t="s">
        <v>11</v>
      </c>
      <c r="D12" s="1">
        <v>501</v>
      </c>
      <c r="E12" s="1">
        <v>5</v>
      </c>
      <c r="F12" s="9">
        <f t="shared" si="0"/>
        <v>0.99800399201596801</v>
      </c>
      <c r="G12" s="8"/>
      <c r="H12" s="1" t="s">
        <v>11</v>
      </c>
      <c r="I12" s="15">
        <v>635</v>
      </c>
      <c r="J12" s="15">
        <v>68</v>
      </c>
      <c r="K12" s="9">
        <f>I12/J12</f>
        <v>9.3382352941176467</v>
      </c>
      <c r="L12" s="8"/>
      <c r="M12" s="1" t="s">
        <v>11</v>
      </c>
      <c r="N12" s="15">
        <v>524</v>
      </c>
      <c r="O12" s="15">
        <v>8</v>
      </c>
      <c r="P12" s="11">
        <f t="shared" si="2"/>
        <v>1.5267175572519083</v>
      </c>
    </row>
    <row r="13" spans="3:16" x14ac:dyDescent="0.35">
      <c r="C13" s="1" t="s">
        <v>12</v>
      </c>
      <c r="D13" s="1">
        <v>882</v>
      </c>
      <c r="E13" s="1">
        <v>133</v>
      </c>
      <c r="F13" s="9">
        <f t="shared" si="0"/>
        <v>15.079365079365079</v>
      </c>
      <c r="G13" s="8"/>
      <c r="H13" s="1" t="s">
        <v>12</v>
      </c>
      <c r="I13" s="15">
        <v>882</v>
      </c>
      <c r="J13" s="15">
        <v>133</v>
      </c>
      <c r="K13" s="9">
        <f t="shared" ref="K13:K21" si="3">J13/I13*100</f>
        <v>15.079365079365079</v>
      </c>
      <c r="L13" s="8"/>
      <c r="M13" s="1" t="s">
        <v>12</v>
      </c>
      <c r="N13" s="15">
        <v>882</v>
      </c>
      <c r="O13" s="15">
        <v>133</v>
      </c>
      <c r="P13" s="11">
        <f t="shared" si="2"/>
        <v>15.079365079365079</v>
      </c>
    </row>
    <row r="14" spans="3:16" x14ac:dyDescent="0.35">
      <c r="C14" s="1" t="s">
        <v>13</v>
      </c>
      <c r="D14" s="3">
        <v>367</v>
      </c>
      <c r="E14" s="3">
        <v>13</v>
      </c>
      <c r="F14" s="9">
        <f t="shared" si="0"/>
        <v>3.5422343324250685</v>
      </c>
      <c r="G14" s="8"/>
      <c r="H14" s="1" t="s">
        <v>13</v>
      </c>
      <c r="I14" s="10">
        <v>265</v>
      </c>
      <c r="J14" s="10">
        <v>25</v>
      </c>
      <c r="K14" s="9">
        <f t="shared" si="3"/>
        <v>9.433962264150944</v>
      </c>
      <c r="L14" s="8"/>
      <c r="M14" s="1" t="s">
        <v>13</v>
      </c>
      <c r="N14" s="10">
        <v>253</v>
      </c>
      <c r="O14" s="10">
        <v>15</v>
      </c>
      <c r="P14" s="11">
        <f t="shared" si="2"/>
        <v>5.928853754940711</v>
      </c>
    </row>
    <row r="15" spans="3:16" x14ac:dyDescent="0.35">
      <c r="C15" s="1" t="s">
        <v>14</v>
      </c>
      <c r="D15" s="1">
        <v>302</v>
      </c>
      <c r="E15" s="1">
        <v>32</v>
      </c>
      <c r="F15" s="9">
        <f t="shared" si="0"/>
        <v>10.596026490066226</v>
      </c>
      <c r="G15" s="8"/>
      <c r="H15" s="1" t="s">
        <v>14</v>
      </c>
      <c r="I15" s="15">
        <v>302</v>
      </c>
      <c r="J15" s="15">
        <v>29</v>
      </c>
      <c r="K15" s="9">
        <f t="shared" si="3"/>
        <v>9.6026490066225172</v>
      </c>
      <c r="L15" s="8"/>
      <c r="M15" s="1" t="s">
        <v>14</v>
      </c>
      <c r="N15" s="15">
        <v>302</v>
      </c>
      <c r="O15" s="15">
        <v>29</v>
      </c>
      <c r="P15" s="11">
        <f t="shared" si="2"/>
        <v>9.6026490066225172</v>
      </c>
    </row>
    <row r="16" spans="3:16" x14ac:dyDescent="0.35">
      <c r="C16" s="1" t="s">
        <v>15</v>
      </c>
      <c r="D16" s="3">
        <v>465</v>
      </c>
      <c r="E16" s="3">
        <v>107</v>
      </c>
      <c r="F16" s="9">
        <f t="shared" si="0"/>
        <v>23.010752688172044</v>
      </c>
      <c r="G16" s="8"/>
      <c r="H16" s="1" t="s">
        <v>15</v>
      </c>
      <c r="I16" s="10">
        <v>465</v>
      </c>
      <c r="J16" s="10">
        <v>107</v>
      </c>
      <c r="K16" s="9">
        <f t="shared" si="3"/>
        <v>23.010752688172044</v>
      </c>
      <c r="L16" s="8"/>
      <c r="M16" s="1" t="s">
        <v>15</v>
      </c>
      <c r="N16" s="10">
        <v>465</v>
      </c>
      <c r="O16" s="10">
        <v>107</v>
      </c>
      <c r="P16" s="11">
        <f t="shared" si="2"/>
        <v>23.010752688172044</v>
      </c>
    </row>
    <row r="17" spans="3:16" x14ac:dyDescent="0.35">
      <c r="C17" s="1" t="s">
        <v>16</v>
      </c>
      <c r="D17" s="1">
        <v>182</v>
      </c>
      <c r="E17" s="1">
        <v>22</v>
      </c>
      <c r="F17" s="9">
        <f t="shared" si="0"/>
        <v>12.087912087912088</v>
      </c>
      <c r="G17" s="8"/>
      <c r="H17" s="1" t="s">
        <v>16</v>
      </c>
      <c r="I17" s="15">
        <v>223</v>
      </c>
      <c r="J17" s="15">
        <v>17</v>
      </c>
      <c r="K17" s="9">
        <f t="shared" si="3"/>
        <v>7.623318385650224</v>
      </c>
      <c r="L17" s="8"/>
      <c r="M17" s="1" t="s">
        <v>16</v>
      </c>
      <c r="N17" s="15">
        <v>223</v>
      </c>
      <c r="O17" s="15">
        <v>17</v>
      </c>
      <c r="P17" s="11">
        <f t="shared" si="2"/>
        <v>7.623318385650224</v>
      </c>
    </row>
    <row r="18" spans="3:16" x14ac:dyDescent="0.35">
      <c r="C18" s="1" t="s">
        <v>17</v>
      </c>
      <c r="D18" s="3">
        <v>535</v>
      </c>
      <c r="E18" s="3">
        <v>43</v>
      </c>
      <c r="F18" s="9">
        <f t="shared" si="0"/>
        <v>8.0373831775700939</v>
      </c>
      <c r="G18" s="8"/>
      <c r="H18" s="1" t="s">
        <v>17</v>
      </c>
      <c r="I18" s="10">
        <v>450</v>
      </c>
      <c r="J18" s="10">
        <v>55</v>
      </c>
      <c r="K18" s="9">
        <f t="shared" si="3"/>
        <v>12.222222222222221</v>
      </c>
      <c r="L18" s="8"/>
      <c r="M18" s="1" t="s">
        <v>17</v>
      </c>
      <c r="N18" s="10">
        <v>450</v>
      </c>
      <c r="O18" s="10">
        <v>55</v>
      </c>
      <c r="P18" s="11">
        <f t="shared" si="2"/>
        <v>12.222222222222221</v>
      </c>
    </row>
    <row r="19" spans="3:16" x14ac:dyDescent="0.35">
      <c r="C19" s="1" t="s">
        <v>18</v>
      </c>
      <c r="D19" s="3">
        <v>303</v>
      </c>
      <c r="E19" s="3">
        <v>47</v>
      </c>
      <c r="F19" s="9">
        <f t="shared" si="0"/>
        <v>15.511551155115511</v>
      </c>
      <c r="G19" s="8"/>
      <c r="H19" s="1" t="s">
        <v>18</v>
      </c>
      <c r="I19" s="10">
        <v>253</v>
      </c>
      <c r="J19" s="10">
        <v>40</v>
      </c>
      <c r="K19" s="9">
        <f t="shared" si="3"/>
        <v>15.810276679841898</v>
      </c>
      <c r="L19" s="8"/>
      <c r="M19" s="1" t="s">
        <v>18</v>
      </c>
      <c r="N19" s="10">
        <v>243</v>
      </c>
      <c r="O19" s="10">
        <v>34</v>
      </c>
      <c r="P19" s="11">
        <f t="shared" si="2"/>
        <v>13.991769547325102</v>
      </c>
    </row>
    <row r="20" spans="3:16" x14ac:dyDescent="0.35">
      <c r="C20" s="1" t="s">
        <v>19</v>
      </c>
      <c r="D20" s="2">
        <v>527</v>
      </c>
      <c r="E20" s="3">
        <v>10</v>
      </c>
      <c r="F20" s="9">
        <f t="shared" si="0"/>
        <v>1.8975332068311195</v>
      </c>
      <c r="G20" s="8"/>
      <c r="H20" s="1" t="s">
        <v>19</v>
      </c>
      <c r="I20" s="10">
        <v>629</v>
      </c>
      <c r="J20" s="10">
        <v>10</v>
      </c>
      <c r="K20" s="9">
        <f t="shared" si="3"/>
        <v>1.5898251192368837</v>
      </c>
      <c r="L20" s="8"/>
      <c r="M20" s="1" t="s">
        <v>19</v>
      </c>
      <c r="N20" s="10">
        <v>629</v>
      </c>
      <c r="O20" s="10">
        <v>10</v>
      </c>
      <c r="P20" s="11">
        <f t="shared" si="2"/>
        <v>1.5898251192368837</v>
      </c>
    </row>
    <row r="21" spans="3:16" x14ac:dyDescent="0.35">
      <c r="C21" s="1" t="s">
        <v>20</v>
      </c>
      <c r="D21" s="3">
        <v>380</v>
      </c>
      <c r="E21" s="3">
        <v>42</v>
      </c>
      <c r="F21" s="9">
        <f t="shared" si="0"/>
        <v>11.052631578947368</v>
      </c>
      <c r="G21" s="8"/>
      <c r="H21" s="1" t="s">
        <v>20</v>
      </c>
      <c r="I21" s="10">
        <v>382</v>
      </c>
      <c r="J21" s="10">
        <v>16</v>
      </c>
      <c r="K21" s="9">
        <f t="shared" si="3"/>
        <v>4.1884816753926701</v>
      </c>
      <c r="L21" s="8"/>
      <c r="M21" s="1" t="s">
        <v>20</v>
      </c>
      <c r="N21" s="10">
        <v>385</v>
      </c>
      <c r="O21" s="10">
        <v>15</v>
      </c>
      <c r="P21" s="11">
        <f t="shared" si="2"/>
        <v>3.8961038961038961</v>
      </c>
    </row>
    <row r="22" spans="3:16" x14ac:dyDescent="0.35">
      <c r="C22" s="1"/>
      <c r="D22" s="3"/>
      <c r="E22" s="3"/>
      <c r="F22" s="9"/>
      <c r="G22" s="8"/>
      <c r="H22" s="1"/>
      <c r="I22" s="3"/>
      <c r="J22" s="3"/>
      <c r="K22" s="9"/>
      <c r="L22" s="8"/>
      <c r="M22" s="1"/>
      <c r="N22" s="3"/>
      <c r="O22" s="3"/>
      <c r="P22" s="8"/>
    </row>
    <row r="23" spans="3:16" x14ac:dyDescent="0.35">
      <c r="C23" s="4" t="s">
        <v>21</v>
      </c>
      <c r="D23" s="14">
        <f t="shared" ref="D23:E23" si="4">SUM(D9:D21)</f>
        <v>5604</v>
      </c>
      <c r="E23" s="14">
        <f t="shared" si="4"/>
        <v>660</v>
      </c>
      <c r="F23" s="17">
        <f>E23/D23*100</f>
        <v>11.777301927194861</v>
      </c>
      <c r="G23" s="8"/>
      <c r="H23" s="4" t="s">
        <v>21</v>
      </c>
      <c r="I23" s="14">
        <f t="shared" ref="I23:J23" si="5">SUM(I9:I21)</f>
        <v>5705</v>
      </c>
      <c r="J23" s="14">
        <f t="shared" si="5"/>
        <v>550</v>
      </c>
      <c r="K23" s="17">
        <f>J23/I23*100</f>
        <v>9.6406660823838735</v>
      </c>
      <c r="L23" s="8"/>
      <c r="M23" s="4" t="s">
        <v>21</v>
      </c>
      <c r="N23" s="14">
        <f t="shared" ref="N23:O23" si="6">SUM(N9:N21)</f>
        <v>5544</v>
      </c>
      <c r="O23" s="14">
        <f t="shared" si="6"/>
        <v>476</v>
      </c>
      <c r="P23" s="17">
        <f>O23/N23*100</f>
        <v>8.5858585858585847</v>
      </c>
    </row>
    <row r="24" spans="3:16" x14ac:dyDescent="0.35">
      <c r="C24" s="12">
        <v>2021</v>
      </c>
      <c r="D24" s="8"/>
      <c r="E24" s="8"/>
      <c r="F24" s="8"/>
      <c r="G24" s="8"/>
      <c r="H24" s="12">
        <v>2021</v>
      </c>
      <c r="I24" s="8"/>
      <c r="J24" s="8"/>
      <c r="K24" s="8"/>
      <c r="L24" s="8"/>
      <c r="M24" s="12">
        <v>2021</v>
      </c>
      <c r="N24" s="8"/>
      <c r="O24" s="8"/>
      <c r="P24" s="8"/>
    </row>
    <row r="25" spans="3:16" x14ac:dyDescent="0.35">
      <c r="C25" s="1">
        <v>2020</v>
      </c>
      <c r="D25" s="8"/>
      <c r="E25" s="8"/>
      <c r="F25" s="8"/>
      <c r="G25" s="8"/>
      <c r="H25" s="1">
        <v>2020</v>
      </c>
      <c r="I25" s="8"/>
      <c r="J25" s="8"/>
      <c r="K25" s="8"/>
      <c r="L25" s="8"/>
      <c r="M25" s="1">
        <v>2020</v>
      </c>
      <c r="N25" s="8"/>
      <c r="O25" s="8"/>
      <c r="P25" s="8"/>
    </row>
    <row r="26" spans="3:16" x14ac:dyDescent="0.35">
      <c r="C26" s="1">
        <v>2019</v>
      </c>
      <c r="D26" s="8"/>
      <c r="E26" s="8"/>
      <c r="F26" s="8"/>
      <c r="G26" s="8"/>
      <c r="H26" s="1">
        <v>2019</v>
      </c>
      <c r="I26" s="8"/>
      <c r="J26" s="8"/>
      <c r="K26" s="8"/>
      <c r="L26" s="8"/>
      <c r="M26" s="1">
        <v>2019</v>
      </c>
      <c r="N26" s="8"/>
      <c r="O26" s="8"/>
      <c r="P26" s="8"/>
    </row>
    <row r="27" spans="3:16" x14ac:dyDescent="0.35">
      <c r="C27" s="13">
        <v>2018</v>
      </c>
      <c r="D27" s="13"/>
      <c r="E27" s="13"/>
      <c r="F27" s="13"/>
      <c r="G27" s="8"/>
      <c r="H27" s="13">
        <v>2018</v>
      </c>
      <c r="I27" s="13"/>
      <c r="J27" s="13"/>
      <c r="K27" s="13"/>
      <c r="L27" s="8"/>
      <c r="M27" s="13">
        <v>2018</v>
      </c>
      <c r="N27" s="13"/>
      <c r="O27" s="13"/>
      <c r="P27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2026-04-22T04:25:09Z</dcterms:created>
  <dcterms:modified xsi:type="dcterms:W3CDTF">2026-04-22T07:53:13Z</dcterms:modified>
</cp:coreProperties>
</file>