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DCB813FD-52BC-4EF4-AB9F-E9398435DBF9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6" i="1" l="1"/>
  <c r="AI26" i="1"/>
  <c r="AH26" i="1"/>
  <c r="AG26" i="1"/>
  <c r="AF26" i="1"/>
  <c r="AB26" i="1"/>
  <c r="Z26" i="1"/>
  <c r="Y26" i="1"/>
  <c r="X26" i="1"/>
  <c r="R26" i="1"/>
  <c r="Q26" i="1"/>
  <c r="P26" i="1"/>
  <c r="O26" i="1"/>
  <c r="N26" i="1"/>
  <c r="M26" i="1"/>
  <c r="I25" i="1"/>
  <c r="H25" i="1"/>
  <c r="G25" i="1"/>
  <c r="F25" i="1"/>
  <c r="E25" i="1"/>
  <c r="D25" i="1"/>
  <c r="AL23" i="1"/>
  <c r="AC23" i="1"/>
  <c r="S23" i="1"/>
  <c r="J23" i="1"/>
  <c r="AL22" i="1"/>
  <c r="AJ21" i="1"/>
  <c r="AL21" i="1" s="1"/>
  <c r="AA21" i="1"/>
  <c r="AA26" i="1" s="1"/>
  <c r="W21" i="1"/>
  <c r="AC21" i="1" s="1"/>
  <c r="S21" i="1"/>
  <c r="S26" i="1" s="1"/>
  <c r="J21" i="1"/>
  <c r="H21" i="1"/>
  <c r="D21" i="1"/>
  <c r="AL20" i="1"/>
  <c r="AC20" i="1"/>
  <c r="S20" i="1"/>
  <c r="J20" i="1"/>
  <c r="AL19" i="1"/>
  <c r="AL17" i="1"/>
  <c r="AC17" i="1"/>
  <c r="AL15" i="1"/>
  <c r="AL13" i="1"/>
  <c r="AC13" i="1"/>
  <c r="S13" i="1"/>
  <c r="J13" i="1"/>
  <c r="AL12" i="1"/>
  <c r="AC12" i="1"/>
  <c r="AC26" i="1" s="1"/>
  <c r="S12" i="1"/>
  <c r="J12" i="1"/>
  <c r="AL9" i="1"/>
  <c r="AC9" i="1"/>
  <c r="S9" i="1"/>
  <c r="J9" i="1"/>
  <c r="J25" i="1" s="1"/>
  <c r="AL26" i="1" l="1"/>
  <c r="W26" i="1"/>
  <c r="AJ26" i="1"/>
</calcChain>
</file>

<file path=xl/sharedStrings.xml><?xml version="1.0" encoding="utf-8"?>
<sst xmlns="http://schemas.openxmlformats.org/spreadsheetml/2006/main" count="160" uniqueCount="40">
  <si>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</si>
  <si>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</si>
  <si>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</si>
  <si>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</si>
  <si>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</si>
  <si>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</si>
  <si>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</si>
  <si>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</si>
  <si>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</si>
  <si>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</si>
  <si>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</si>
  <si>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</si>
  <si>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</si>
  <si>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</si>
  <si>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</si>
  <si>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</si>
  <si>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</si>
  <si>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</si>
  <si>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</si>
  <si>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</si>
  <si>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</si>
  <si>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</si>
  <si>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</si>
  <si>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</si>
  <si>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</si>
  <si>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</si>
  <si>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</si>
  <si>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</si>
  <si>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</si>
  <si>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</si>
  <si>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(7)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</si>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</sst>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L26"/>
  <sheetViews>
    <sheetView tabSelected="1" workbookViewId="0">
      <selection activeCell="C3" sqref="C3:AL26"/>
    </sheetView>
  </sheetViews>
  <sheetFormatPr defaultRowHeight="14.5"/>
  <sheetData>
    <row r="3" spans="3:38">
      <c r="C3" s="1" t="s">
        <v>32</v>
      </c>
      <c r="D3" s="1"/>
      <c r="E3" s="1"/>
      <c r="F3" s="1"/>
      <c r="G3" s="1"/>
      <c r="H3" s="1"/>
      <c r="I3" s="1"/>
      <c r="J3" s="1"/>
      <c r="K3" s="1"/>
      <c r="L3" s="1" t="s">
        <v>32</v>
      </c>
      <c r="V3" s="1" t="s">
        <v>32</v>
      </c>
      <c r="W3" s="1"/>
      <c r="X3" s="1"/>
      <c r="Y3" s="1"/>
      <c r="Z3" s="1"/>
      <c r="AA3" s="1"/>
      <c r="AB3" s="1"/>
      <c r="AC3" s="1"/>
      <c r="AE3" s="1" t="s">
        <v>32</v>
      </c>
      <c r="AF3" s="1"/>
      <c r="AG3" s="1"/>
      <c r="AH3" s="1"/>
      <c r="AI3" s="1"/>
      <c r="AJ3" s="1"/>
      <c r="AK3" s="1"/>
      <c r="AL3" s="1"/>
    </row>
    <row r="4" spans="3:38">
      <c r="C4" s="1" t="s">
        <v>0</v>
      </c>
      <c r="D4" s="1"/>
      <c r="E4" s="1"/>
      <c r="F4" s="1"/>
      <c r="G4" s="1"/>
      <c r="H4" s="1"/>
      <c r="I4" s="1"/>
      <c r="J4" s="1"/>
      <c r="K4" s="1"/>
      <c r="L4" s="1" t="s">
        <v>0</v>
      </c>
      <c r="V4" s="1" t="s">
        <v>0</v>
      </c>
      <c r="W4" s="1"/>
      <c r="X4" s="1"/>
      <c r="Y4" s="1"/>
      <c r="Z4" s="1"/>
      <c r="AA4" s="1"/>
      <c r="AB4" s="1"/>
      <c r="AC4" s="1"/>
      <c r="AE4" s="1" t="s">
        <v>0</v>
      </c>
      <c r="AF4" s="1"/>
      <c r="AG4" s="1"/>
      <c r="AH4" s="1"/>
      <c r="AI4" s="1"/>
      <c r="AJ4" s="1"/>
      <c r="AK4" s="1"/>
      <c r="AL4" s="1"/>
    </row>
    <row r="5" spans="3:38">
      <c r="C5" s="1" t="s">
        <v>1</v>
      </c>
      <c r="D5" s="1"/>
      <c r="E5" s="1"/>
      <c r="F5" s="1"/>
      <c r="G5" s="1"/>
      <c r="H5" s="1"/>
      <c r="I5" s="1"/>
      <c r="J5" s="1"/>
      <c r="K5" s="1"/>
      <c r="L5" s="1" t="s">
        <v>2</v>
      </c>
      <c r="V5" s="1" t="s">
        <v>3</v>
      </c>
      <c r="W5" s="1"/>
      <c r="X5" s="1"/>
      <c r="Y5" s="1"/>
      <c r="Z5" s="1"/>
      <c r="AA5" s="1"/>
      <c r="AB5" s="1"/>
      <c r="AC5" s="1"/>
      <c r="AE5" s="1" t="s">
        <v>4</v>
      </c>
      <c r="AF5" s="1"/>
      <c r="AG5" s="1"/>
      <c r="AH5" s="1"/>
      <c r="AI5" s="1"/>
      <c r="AJ5" s="1"/>
      <c r="AK5" s="1"/>
      <c r="AL5" s="1"/>
    </row>
    <row r="6" spans="3:38">
      <c r="C6" s="2" t="s">
        <v>5</v>
      </c>
      <c r="D6" s="4" t="s">
        <v>33</v>
      </c>
      <c r="E6" s="3"/>
      <c r="F6" s="3"/>
      <c r="G6" s="3"/>
      <c r="H6" s="22" t="s">
        <v>34</v>
      </c>
      <c r="I6" s="22" t="s">
        <v>35</v>
      </c>
      <c r="J6" s="2" t="s">
        <v>6</v>
      </c>
      <c r="K6" s="1"/>
      <c r="L6" s="2" t="s">
        <v>5</v>
      </c>
      <c r="M6" s="4" t="s">
        <v>33</v>
      </c>
      <c r="N6" s="3"/>
      <c r="O6" s="3"/>
      <c r="P6" s="3"/>
      <c r="Q6" s="22" t="s">
        <v>34</v>
      </c>
      <c r="R6" s="22" t="s">
        <v>35</v>
      </c>
      <c r="S6" s="2" t="s">
        <v>6</v>
      </c>
      <c r="V6" s="2" t="s">
        <v>5</v>
      </c>
      <c r="W6" s="4" t="s">
        <v>33</v>
      </c>
      <c r="X6" s="3"/>
      <c r="Y6" s="3"/>
      <c r="Z6" s="3"/>
      <c r="AA6" s="22" t="s">
        <v>34</v>
      </c>
      <c r="AB6" s="22" t="s">
        <v>35</v>
      </c>
      <c r="AC6" s="2" t="s">
        <v>6</v>
      </c>
      <c r="AE6" s="2" t="s">
        <v>5</v>
      </c>
      <c r="AF6" s="4" t="s">
        <v>33</v>
      </c>
      <c r="AG6" s="3"/>
      <c r="AH6" s="3"/>
      <c r="AI6" s="3"/>
      <c r="AJ6" s="22" t="s">
        <v>34</v>
      </c>
      <c r="AK6" s="22" t="s">
        <v>35</v>
      </c>
      <c r="AL6" s="2" t="s">
        <v>6</v>
      </c>
    </row>
    <row r="7" spans="3:38" ht="29">
      <c r="C7" s="5"/>
      <c r="D7" s="19" t="s">
        <v>36</v>
      </c>
      <c r="E7" s="19" t="s">
        <v>37</v>
      </c>
      <c r="F7" s="19" t="s">
        <v>38</v>
      </c>
      <c r="G7" s="19" t="s">
        <v>39</v>
      </c>
      <c r="H7" s="5"/>
      <c r="I7" s="5"/>
      <c r="J7" s="5"/>
      <c r="K7" s="1"/>
      <c r="L7" s="5"/>
      <c r="M7" s="19" t="s">
        <v>36</v>
      </c>
      <c r="N7" s="19" t="s">
        <v>37</v>
      </c>
      <c r="O7" s="19" t="s">
        <v>38</v>
      </c>
      <c r="P7" s="19" t="s">
        <v>39</v>
      </c>
      <c r="Q7" s="5"/>
      <c r="R7" s="5"/>
      <c r="S7" s="5"/>
      <c r="V7" s="5"/>
      <c r="W7" s="19" t="s">
        <v>36</v>
      </c>
      <c r="X7" s="19" t="s">
        <v>37</v>
      </c>
      <c r="Y7" s="19" t="s">
        <v>38</v>
      </c>
      <c r="Z7" s="19" t="s">
        <v>39</v>
      </c>
      <c r="AA7" s="5"/>
      <c r="AB7" s="5"/>
      <c r="AC7" s="5"/>
      <c r="AE7" s="5"/>
      <c r="AF7" s="19" t="s">
        <v>36</v>
      </c>
      <c r="AG7" s="19" t="s">
        <v>37</v>
      </c>
      <c r="AH7" s="19" t="s">
        <v>38</v>
      </c>
      <c r="AI7" s="19" t="s">
        <v>39</v>
      </c>
      <c r="AJ7" s="5"/>
      <c r="AK7" s="5"/>
      <c r="AL7" s="5"/>
    </row>
    <row r="8" spans="3:38">
      <c r="C8" s="6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6" t="s">
        <v>12</v>
      </c>
      <c r="I8" s="6" t="s">
        <v>30</v>
      </c>
      <c r="J8" s="6" t="s">
        <v>31</v>
      </c>
      <c r="K8" s="1"/>
      <c r="L8" s="6" t="s">
        <v>7</v>
      </c>
      <c r="M8" s="7" t="s">
        <v>8</v>
      </c>
      <c r="N8" s="7" t="s">
        <v>9</v>
      </c>
      <c r="O8" s="7" t="s">
        <v>10</v>
      </c>
      <c r="P8" s="7" t="s">
        <v>11</v>
      </c>
      <c r="Q8" s="6" t="s">
        <v>12</v>
      </c>
      <c r="R8" s="6" t="s">
        <v>30</v>
      </c>
      <c r="S8" s="6" t="s">
        <v>31</v>
      </c>
      <c r="V8" s="6" t="s">
        <v>7</v>
      </c>
      <c r="W8" s="7" t="s">
        <v>8</v>
      </c>
      <c r="X8" s="7" t="s">
        <v>9</v>
      </c>
      <c r="Y8" s="7" t="s">
        <v>10</v>
      </c>
      <c r="Z8" s="7" t="s">
        <v>11</v>
      </c>
      <c r="AA8" s="6" t="s">
        <v>12</v>
      </c>
      <c r="AB8" s="6" t="s">
        <v>30</v>
      </c>
      <c r="AC8" s="6" t="s">
        <v>31</v>
      </c>
      <c r="AE8" s="6" t="s">
        <v>7</v>
      </c>
      <c r="AF8" s="7" t="s">
        <v>8</v>
      </c>
      <c r="AG8" s="7" t="s">
        <v>9</v>
      </c>
      <c r="AH8" s="7" t="s">
        <v>10</v>
      </c>
      <c r="AI8" s="7" t="s">
        <v>11</v>
      </c>
      <c r="AJ8" s="6" t="s">
        <v>12</v>
      </c>
      <c r="AK8" s="6" t="s">
        <v>30</v>
      </c>
      <c r="AL8" s="6" t="s">
        <v>31</v>
      </c>
    </row>
    <row r="9" spans="3:38">
      <c r="C9" s="1" t="s">
        <v>13</v>
      </c>
      <c r="D9" s="8">
        <v>0</v>
      </c>
      <c r="E9" s="8">
        <v>1500</v>
      </c>
      <c r="F9" s="8">
        <v>0</v>
      </c>
      <c r="G9" s="8">
        <v>0</v>
      </c>
      <c r="H9" s="8">
        <v>7840</v>
      </c>
      <c r="I9" s="8">
        <v>0</v>
      </c>
      <c r="J9" s="8">
        <f>SUM(D9:I9)</f>
        <v>9340</v>
      </c>
      <c r="K9" s="1"/>
      <c r="L9" s="9" t="s">
        <v>13</v>
      </c>
      <c r="M9" s="8">
        <v>0</v>
      </c>
      <c r="N9" s="8">
        <v>1200</v>
      </c>
      <c r="O9" s="8">
        <v>0</v>
      </c>
      <c r="P9" s="8">
        <v>0</v>
      </c>
      <c r="Q9" s="8">
        <v>7840</v>
      </c>
      <c r="R9" s="8">
        <v>0</v>
      </c>
      <c r="S9" s="8">
        <f>SUM(M9:R9)</f>
        <v>9040</v>
      </c>
      <c r="V9" s="9" t="s">
        <v>13</v>
      </c>
      <c r="W9" s="10">
        <v>0</v>
      </c>
      <c r="X9" s="10">
        <v>1500</v>
      </c>
      <c r="Y9" s="10">
        <v>0</v>
      </c>
      <c r="Z9" s="10">
        <v>0</v>
      </c>
      <c r="AA9" s="10">
        <v>7840</v>
      </c>
      <c r="AB9" s="10">
        <v>0</v>
      </c>
      <c r="AC9" s="10">
        <f>SUM(W9:AB9)</f>
        <v>9340</v>
      </c>
      <c r="AE9" s="9" t="s">
        <v>13</v>
      </c>
      <c r="AF9" s="10">
        <v>0</v>
      </c>
      <c r="AG9" s="10">
        <v>1225</v>
      </c>
      <c r="AH9" s="10">
        <v>0</v>
      </c>
      <c r="AI9" s="10">
        <v>0</v>
      </c>
      <c r="AJ9" s="10">
        <v>7645</v>
      </c>
      <c r="AK9" s="10">
        <v>0</v>
      </c>
      <c r="AL9" s="10">
        <f>SUM(AF9:AK9)</f>
        <v>8870</v>
      </c>
    </row>
    <row r="10" spans="3:38">
      <c r="C10" s="1" t="s">
        <v>15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"/>
      <c r="L10" s="1" t="s">
        <v>15</v>
      </c>
      <c r="M10" s="8">
        <v>1000</v>
      </c>
      <c r="N10" s="8">
        <v>500</v>
      </c>
      <c r="O10" s="8">
        <v>0</v>
      </c>
      <c r="P10" s="8">
        <v>0</v>
      </c>
      <c r="Q10" s="8">
        <v>4000</v>
      </c>
      <c r="R10" s="8">
        <v>0</v>
      </c>
      <c r="S10" s="8">
        <v>5500</v>
      </c>
      <c r="V10" s="1" t="s">
        <v>15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E10" s="1" t="s">
        <v>15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</row>
    <row r="11" spans="3:38">
      <c r="C11" s="1" t="s">
        <v>16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"/>
      <c r="L11" s="1" t="s">
        <v>16</v>
      </c>
      <c r="M11" s="8">
        <v>0</v>
      </c>
      <c r="N11" s="8">
        <v>0</v>
      </c>
      <c r="O11" s="8">
        <v>0</v>
      </c>
      <c r="P11" s="8">
        <v>0</v>
      </c>
      <c r="Q11" s="8">
        <v>500</v>
      </c>
      <c r="R11" s="8">
        <v>0</v>
      </c>
      <c r="S11" s="8">
        <v>500</v>
      </c>
      <c r="V11" s="1" t="s">
        <v>16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E11" s="1" t="s">
        <v>16</v>
      </c>
      <c r="AF11" s="8">
        <v>0</v>
      </c>
      <c r="AG11" s="8">
        <v>0</v>
      </c>
      <c r="AH11" s="8">
        <v>0</v>
      </c>
      <c r="AI11" s="8">
        <v>0</v>
      </c>
      <c r="AJ11" s="8">
        <v>2800</v>
      </c>
      <c r="AK11" s="20"/>
      <c r="AL11" s="8">
        <v>28000</v>
      </c>
    </row>
    <row r="12" spans="3:38">
      <c r="C12" s="1" t="s">
        <v>17</v>
      </c>
      <c r="D12" s="8">
        <v>0</v>
      </c>
      <c r="E12" s="8">
        <v>0</v>
      </c>
      <c r="F12" s="8">
        <v>0</v>
      </c>
      <c r="G12" s="8">
        <v>0</v>
      </c>
      <c r="H12" s="8">
        <v>750</v>
      </c>
      <c r="I12" s="8">
        <v>0</v>
      </c>
      <c r="J12" s="8">
        <f t="shared" ref="J12:J13" si="0">SUM(D12:I12)</f>
        <v>750</v>
      </c>
      <c r="K12" s="1"/>
      <c r="L12" s="1" t="s">
        <v>17</v>
      </c>
      <c r="M12" s="8">
        <v>0</v>
      </c>
      <c r="N12" s="8">
        <v>0</v>
      </c>
      <c r="O12" s="8">
        <v>0</v>
      </c>
      <c r="P12" s="8">
        <v>0</v>
      </c>
      <c r="Q12" s="8">
        <v>750</v>
      </c>
      <c r="R12" s="8">
        <v>0</v>
      </c>
      <c r="S12" s="8">
        <f t="shared" ref="S12:S13" si="1">SUM(M12:R12)</f>
        <v>750</v>
      </c>
      <c r="V12" s="1" t="s">
        <v>17</v>
      </c>
      <c r="W12" s="8">
        <v>0</v>
      </c>
      <c r="X12" s="8">
        <v>0</v>
      </c>
      <c r="Y12" s="8">
        <v>0</v>
      </c>
      <c r="Z12" s="8">
        <v>0</v>
      </c>
      <c r="AA12" s="8">
        <v>750</v>
      </c>
      <c r="AB12" s="8">
        <v>0</v>
      </c>
      <c r="AC12" s="8">
        <f t="shared" ref="AC12:AC13" si="2">SUM(W12:AB12)</f>
        <v>750</v>
      </c>
      <c r="AE12" s="1" t="s">
        <v>17</v>
      </c>
      <c r="AF12" s="8">
        <v>0</v>
      </c>
      <c r="AG12" s="8">
        <v>0</v>
      </c>
      <c r="AH12" s="8">
        <v>0</v>
      </c>
      <c r="AI12" s="8">
        <v>0</v>
      </c>
      <c r="AJ12" s="8">
        <v>750</v>
      </c>
      <c r="AK12" s="8">
        <v>0</v>
      </c>
      <c r="AL12" s="8">
        <f t="shared" ref="AL12:AL13" si="3">SUM(AF12:AK12)</f>
        <v>750</v>
      </c>
    </row>
    <row r="13" spans="3:38" ht="15" thickBot="1">
      <c r="C13" s="1" t="s">
        <v>18</v>
      </c>
      <c r="D13" s="8">
        <v>0</v>
      </c>
      <c r="E13" s="8">
        <v>0</v>
      </c>
      <c r="F13" s="8">
        <v>0</v>
      </c>
      <c r="G13" s="8">
        <v>0</v>
      </c>
      <c r="H13" s="8">
        <v>1200</v>
      </c>
      <c r="I13" s="8">
        <v>0</v>
      </c>
      <c r="J13" s="8">
        <f t="shared" si="0"/>
        <v>1200</v>
      </c>
      <c r="K13" s="1"/>
      <c r="L13" s="1" t="s">
        <v>18</v>
      </c>
      <c r="M13" s="8">
        <v>1000</v>
      </c>
      <c r="N13" s="8">
        <v>700</v>
      </c>
      <c r="O13" s="8">
        <v>0</v>
      </c>
      <c r="P13" s="8">
        <v>0</v>
      </c>
      <c r="Q13" s="8">
        <v>800</v>
      </c>
      <c r="R13" s="8">
        <v>0</v>
      </c>
      <c r="S13" s="8">
        <f t="shared" si="1"/>
        <v>2500</v>
      </c>
      <c r="V13" s="1" t="s">
        <v>18</v>
      </c>
      <c r="W13" s="8">
        <v>0</v>
      </c>
      <c r="X13" s="8">
        <v>0</v>
      </c>
      <c r="Y13" s="8">
        <v>0</v>
      </c>
      <c r="Z13" s="8">
        <v>0</v>
      </c>
      <c r="AA13" s="8">
        <v>2200</v>
      </c>
      <c r="AB13" s="8">
        <v>0</v>
      </c>
      <c r="AC13" s="8">
        <f t="shared" si="2"/>
        <v>2200</v>
      </c>
      <c r="AE13" s="1" t="s">
        <v>18</v>
      </c>
      <c r="AF13" s="8">
        <v>0</v>
      </c>
      <c r="AG13" s="8">
        <v>360</v>
      </c>
      <c r="AH13" s="8">
        <v>0</v>
      </c>
      <c r="AI13" s="8">
        <v>0</v>
      </c>
      <c r="AJ13" s="8">
        <v>600</v>
      </c>
      <c r="AK13" s="8">
        <v>0</v>
      </c>
      <c r="AL13" s="8">
        <f t="shared" si="3"/>
        <v>960</v>
      </c>
    </row>
    <row r="14" spans="3:38" ht="15" thickBot="1">
      <c r="C14" s="1" t="s">
        <v>19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"/>
      <c r="L14" s="1" t="s">
        <v>19</v>
      </c>
      <c r="M14" s="8">
        <v>300</v>
      </c>
      <c r="N14" s="8">
        <v>300</v>
      </c>
      <c r="O14" s="8">
        <v>0</v>
      </c>
      <c r="P14" s="8">
        <v>0</v>
      </c>
      <c r="Q14" s="8">
        <v>1400</v>
      </c>
      <c r="R14" s="8">
        <v>0</v>
      </c>
      <c r="S14" s="8">
        <v>2000</v>
      </c>
      <c r="V14" s="1" t="s">
        <v>19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E14" s="1" t="s">
        <v>19</v>
      </c>
      <c r="AF14" s="23" t="s">
        <v>14</v>
      </c>
      <c r="AG14" s="23">
        <v>320</v>
      </c>
      <c r="AH14" s="23" t="s">
        <v>14</v>
      </c>
      <c r="AI14" s="23" t="s">
        <v>14</v>
      </c>
      <c r="AJ14" s="23">
        <v>550</v>
      </c>
      <c r="AK14" s="23" t="s">
        <v>14</v>
      </c>
      <c r="AL14" s="23">
        <v>870</v>
      </c>
    </row>
    <row r="15" spans="3:38">
      <c r="C15" s="1" t="s">
        <v>20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"/>
      <c r="L15" s="1" t="s">
        <v>20</v>
      </c>
      <c r="M15" s="8" t="s">
        <v>14</v>
      </c>
      <c r="N15" s="8">
        <v>0</v>
      </c>
      <c r="O15" s="8">
        <v>0</v>
      </c>
      <c r="P15" s="8">
        <v>0</v>
      </c>
      <c r="Q15" s="8">
        <v>3500</v>
      </c>
      <c r="R15" s="8">
        <v>0</v>
      </c>
      <c r="S15" s="8">
        <v>3500</v>
      </c>
      <c r="V15" s="1" t="s">
        <v>20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E15" s="1" t="s">
        <v>20</v>
      </c>
      <c r="AF15" s="8">
        <v>0</v>
      </c>
      <c r="AG15" s="8">
        <v>0</v>
      </c>
      <c r="AH15" s="8">
        <v>0</v>
      </c>
      <c r="AI15" s="8">
        <v>0</v>
      </c>
      <c r="AJ15" s="8">
        <v>1650</v>
      </c>
      <c r="AK15" s="8">
        <v>0</v>
      </c>
      <c r="AL15" s="8">
        <f>SUM(AF15:AK15)</f>
        <v>1650</v>
      </c>
    </row>
    <row r="16" spans="3:38">
      <c r="C16" s="1" t="s">
        <v>21</v>
      </c>
      <c r="D16" s="8">
        <v>0</v>
      </c>
      <c r="E16" s="8">
        <v>0</v>
      </c>
      <c r="F16" s="8">
        <v>0</v>
      </c>
      <c r="G16" s="8">
        <v>0</v>
      </c>
      <c r="H16" s="20">
        <v>1500</v>
      </c>
      <c r="I16" s="20">
        <v>2500</v>
      </c>
      <c r="J16" s="20">
        <v>4000</v>
      </c>
      <c r="K16" s="1"/>
      <c r="L16" s="1" t="s">
        <v>21</v>
      </c>
      <c r="M16" s="8">
        <v>0</v>
      </c>
      <c r="N16" s="8">
        <v>0</v>
      </c>
      <c r="O16" s="8">
        <v>0</v>
      </c>
      <c r="P16" s="8">
        <v>0</v>
      </c>
      <c r="Q16" s="20">
        <v>1500</v>
      </c>
      <c r="R16" s="20" t="s">
        <v>14</v>
      </c>
      <c r="S16" s="20">
        <v>1500</v>
      </c>
      <c r="V16" s="1" t="s">
        <v>21</v>
      </c>
      <c r="W16" s="8">
        <v>0</v>
      </c>
      <c r="X16" s="8">
        <v>0</v>
      </c>
      <c r="Y16" s="8">
        <v>0</v>
      </c>
      <c r="Z16" s="8">
        <v>0</v>
      </c>
      <c r="AA16" s="21">
        <v>1500</v>
      </c>
      <c r="AB16" s="21">
        <v>2500</v>
      </c>
      <c r="AC16" s="21">
        <v>4000</v>
      </c>
      <c r="AE16" s="1" t="s">
        <v>21</v>
      </c>
      <c r="AF16" s="8">
        <v>0</v>
      </c>
      <c r="AG16" s="8">
        <v>0</v>
      </c>
      <c r="AH16" s="8">
        <v>0</v>
      </c>
      <c r="AI16" s="8">
        <v>0</v>
      </c>
      <c r="AJ16" s="21">
        <v>2000</v>
      </c>
      <c r="AK16" s="20"/>
      <c r="AL16" s="21">
        <v>2000</v>
      </c>
    </row>
    <row r="17" spans="3:38">
      <c r="C17" s="1" t="s">
        <v>22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"/>
      <c r="L17" s="1" t="s">
        <v>22</v>
      </c>
      <c r="M17" s="8">
        <v>0</v>
      </c>
      <c r="N17" s="8">
        <v>0</v>
      </c>
      <c r="O17" s="8">
        <v>0</v>
      </c>
      <c r="P17" s="8">
        <v>0</v>
      </c>
      <c r="Q17" s="8">
        <v>1000</v>
      </c>
      <c r="R17" s="8">
        <v>0</v>
      </c>
      <c r="S17" s="8">
        <v>1000</v>
      </c>
      <c r="V17" s="1" t="s">
        <v>22</v>
      </c>
      <c r="W17" s="8">
        <v>0</v>
      </c>
      <c r="X17" s="8">
        <v>0</v>
      </c>
      <c r="Y17" s="8">
        <v>0</v>
      </c>
      <c r="Z17" s="8">
        <v>0</v>
      </c>
      <c r="AA17" s="8">
        <v>300</v>
      </c>
      <c r="AB17" s="8">
        <v>0</v>
      </c>
      <c r="AC17" s="8">
        <f>SUM(W17:AB17)</f>
        <v>300</v>
      </c>
      <c r="AE17" s="1" t="s">
        <v>22</v>
      </c>
      <c r="AF17" s="8">
        <v>0</v>
      </c>
      <c r="AG17" s="8">
        <v>25</v>
      </c>
      <c r="AH17" s="8">
        <v>0</v>
      </c>
      <c r="AI17" s="8">
        <v>0</v>
      </c>
      <c r="AJ17" s="8">
        <v>1750</v>
      </c>
      <c r="AK17" s="8">
        <v>0</v>
      </c>
      <c r="AL17" s="8">
        <f>AJ17+AK17</f>
        <v>1750</v>
      </c>
    </row>
    <row r="18" spans="3:38">
      <c r="C18" s="1" t="s">
        <v>23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"/>
      <c r="L18" s="1" t="s">
        <v>23</v>
      </c>
      <c r="M18" s="8">
        <v>0</v>
      </c>
      <c r="N18" s="8">
        <v>0</v>
      </c>
      <c r="O18" s="8">
        <v>0</v>
      </c>
      <c r="P18" s="8">
        <v>0</v>
      </c>
      <c r="Q18" s="8">
        <v>4000</v>
      </c>
      <c r="R18" s="8">
        <v>0</v>
      </c>
      <c r="S18" s="8">
        <v>4000</v>
      </c>
      <c r="V18" s="1" t="s">
        <v>23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E18" s="1" t="s">
        <v>23</v>
      </c>
      <c r="AF18" s="8" t="s">
        <v>14</v>
      </c>
      <c r="AG18" s="8" t="s">
        <v>14</v>
      </c>
      <c r="AH18" s="8" t="s">
        <v>14</v>
      </c>
      <c r="AI18" s="8" t="s">
        <v>14</v>
      </c>
      <c r="AJ18" s="8">
        <v>10000</v>
      </c>
      <c r="AK18" s="8" t="s">
        <v>14</v>
      </c>
      <c r="AL18" s="8">
        <v>10000</v>
      </c>
    </row>
    <row r="19" spans="3:38">
      <c r="C19" s="1" t="s">
        <v>24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"/>
      <c r="L19" s="1" t="s">
        <v>24</v>
      </c>
      <c r="M19" s="8">
        <v>750</v>
      </c>
      <c r="N19" s="8">
        <v>500</v>
      </c>
      <c r="O19" s="8">
        <v>0</v>
      </c>
      <c r="P19" s="8">
        <v>0</v>
      </c>
      <c r="Q19" s="8">
        <v>750</v>
      </c>
      <c r="R19" s="8">
        <v>0</v>
      </c>
      <c r="S19" s="8">
        <v>2000</v>
      </c>
      <c r="V19" s="1" t="s">
        <v>24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E19" s="1" t="s">
        <v>24</v>
      </c>
      <c r="AF19" s="8">
        <v>2</v>
      </c>
      <c r="AG19" s="20"/>
      <c r="AH19" s="20"/>
      <c r="AI19" s="20"/>
      <c r="AJ19" s="8">
        <v>150</v>
      </c>
      <c r="AK19" s="20"/>
      <c r="AL19" s="8">
        <f>AF19+AJ19</f>
        <v>152</v>
      </c>
    </row>
    <row r="20" spans="3:38">
      <c r="C20" s="1" t="s">
        <v>25</v>
      </c>
      <c r="D20" s="8">
        <v>35</v>
      </c>
      <c r="E20" s="8">
        <v>10</v>
      </c>
      <c r="F20" s="8">
        <v>12</v>
      </c>
      <c r="G20" s="8"/>
      <c r="H20" s="8">
        <v>150</v>
      </c>
      <c r="I20" s="8"/>
      <c r="J20" s="8">
        <f t="shared" ref="J20:J21" si="4">SUM(D20:I20)</f>
        <v>207</v>
      </c>
      <c r="K20" s="1"/>
      <c r="L20" s="1" t="s">
        <v>25</v>
      </c>
      <c r="M20" s="8">
        <v>750</v>
      </c>
      <c r="N20" s="8">
        <v>500</v>
      </c>
      <c r="O20" s="8" t="s">
        <v>14</v>
      </c>
      <c r="P20" s="8"/>
      <c r="Q20" s="8">
        <v>750</v>
      </c>
      <c r="R20" s="8"/>
      <c r="S20" s="8">
        <f t="shared" ref="S20:S21" si="5">SUM(M20:R20)</f>
        <v>2000</v>
      </c>
      <c r="V20" s="1" t="s">
        <v>25</v>
      </c>
      <c r="W20" s="8">
        <v>35</v>
      </c>
      <c r="X20" s="8">
        <v>10</v>
      </c>
      <c r="Y20" s="8">
        <v>12</v>
      </c>
      <c r="Z20" s="20"/>
      <c r="AA20" s="8">
        <v>150</v>
      </c>
      <c r="AB20" s="20"/>
      <c r="AC20" s="8">
        <f t="shared" ref="AC20:AC21" si="6">SUM(W20:AB20)</f>
        <v>207</v>
      </c>
      <c r="AE20" s="1" t="s">
        <v>25</v>
      </c>
      <c r="AF20" s="8">
        <v>35</v>
      </c>
      <c r="AG20" s="8">
        <v>10</v>
      </c>
      <c r="AH20" s="8">
        <v>12</v>
      </c>
      <c r="AI20" s="20"/>
      <c r="AJ20" s="8">
        <v>150</v>
      </c>
      <c r="AK20" s="20"/>
      <c r="AL20" s="8">
        <f t="shared" ref="AL20:AL23" si="7">SUM(AF20:AK20)</f>
        <v>207</v>
      </c>
    </row>
    <row r="21" spans="3:38" ht="15" thickBot="1">
      <c r="C21" s="1" t="s">
        <v>26</v>
      </c>
      <c r="D21" s="8">
        <f>23*1.5</f>
        <v>34.5</v>
      </c>
      <c r="E21" s="8">
        <v>0</v>
      </c>
      <c r="F21" s="8">
        <v>0</v>
      </c>
      <c r="G21" s="8">
        <v>0</v>
      </c>
      <c r="H21" s="8">
        <f>362*9</f>
        <v>3258</v>
      </c>
      <c r="I21" s="8">
        <v>0</v>
      </c>
      <c r="J21" s="8">
        <f t="shared" si="4"/>
        <v>3292.5</v>
      </c>
      <c r="K21" s="1"/>
      <c r="L21" s="1" t="s">
        <v>26</v>
      </c>
      <c r="M21" s="8">
        <v>500</v>
      </c>
      <c r="N21" s="8">
        <v>300</v>
      </c>
      <c r="O21" s="8">
        <v>0</v>
      </c>
      <c r="P21" s="8">
        <v>0</v>
      </c>
      <c r="Q21" s="8">
        <v>3500</v>
      </c>
      <c r="R21" s="8">
        <v>0</v>
      </c>
      <c r="S21" s="8">
        <f t="shared" si="5"/>
        <v>4300</v>
      </c>
      <c r="V21" s="1" t="s">
        <v>26</v>
      </c>
      <c r="W21" s="8">
        <f>23*1.5</f>
        <v>34.5</v>
      </c>
      <c r="X21" s="8">
        <v>0</v>
      </c>
      <c r="Y21" s="8">
        <v>0</v>
      </c>
      <c r="Z21" s="8">
        <v>0</v>
      </c>
      <c r="AA21" s="8">
        <f>362*9</f>
        <v>3258</v>
      </c>
      <c r="AB21" s="8">
        <v>0</v>
      </c>
      <c r="AC21" s="8">
        <f t="shared" si="6"/>
        <v>3292.5</v>
      </c>
      <c r="AE21" s="1" t="s">
        <v>26</v>
      </c>
      <c r="AF21" s="8">
        <v>35</v>
      </c>
      <c r="AG21" s="8">
        <v>0</v>
      </c>
      <c r="AH21" s="8">
        <v>0</v>
      </c>
      <c r="AI21" s="8">
        <v>0</v>
      </c>
      <c r="AJ21" s="8">
        <f>362*9</f>
        <v>3258</v>
      </c>
      <c r="AK21" s="8">
        <v>0</v>
      </c>
      <c r="AL21" s="8">
        <f t="shared" si="7"/>
        <v>3293</v>
      </c>
    </row>
    <row r="22" spans="3:38" ht="15" thickBot="1">
      <c r="C22" s="1" t="s">
        <v>27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1"/>
      <c r="L22" s="1" t="s">
        <v>27</v>
      </c>
      <c r="M22" s="8">
        <v>300</v>
      </c>
      <c r="N22" s="8">
        <v>200</v>
      </c>
      <c r="O22" s="8">
        <v>0</v>
      </c>
      <c r="P22" s="8">
        <v>0</v>
      </c>
      <c r="Q22" s="8">
        <v>1000</v>
      </c>
      <c r="R22" s="8">
        <v>0</v>
      </c>
      <c r="S22" s="8">
        <v>2000</v>
      </c>
      <c r="V22" s="1" t="s">
        <v>27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E22" s="1" t="s">
        <v>27</v>
      </c>
      <c r="AF22" s="25">
        <v>60</v>
      </c>
      <c r="AG22" s="25">
        <v>475</v>
      </c>
      <c r="AH22" s="24"/>
      <c r="AI22" s="24"/>
      <c r="AJ22" s="25">
        <v>3400</v>
      </c>
      <c r="AK22" s="24"/>
      <c r="AL22" s="25">
        <f t="shared" si="7"/>
        <v>3935</v>
      </c>
    </row>
    <row r="23" spans="3:38">
      <c r="C23" s="1" t="s">
        <v>28</v>
      </c>
      <c r="D23" s="8">
        <v>112</v>
      </c>
      <c r="E23" s="8">
        <v>40</v>
      </c>
      <c r="F23" s="8">
        <v>0</v>
      </c>
      <c r="G23" s="8">
        <v>0</v>
      </c>
      <c r="H23" s="8">
        <v>120</v>
      </c>
      <c r="I23" s="8">
        <v>0</v>
      </c>
      <c r="J23" s="8">
        <f>SUM(D23:I23)</f>
        <v>272</v>
      </c>
      <c r="K23" s="1"/>
      <c r="L23" s="1" t="s">
        <v>28</v>
      </c>
      <c r="M23" s="8">
        <v>300</v>
      </c>
      <c r="N23" s="8">
        <v>150</v>
      </c>
      <c r="O23" s="8">
        <v>0</v>
      </c>
      <c r="P23" s="8">
        <v>0</v>
      </c>
      <c r="Q23" s="8">
        <v>500</v>
      </c>
      <c r="R23" s="8">
        <v>0</v>
      </c>
      <c r="S23" s="8">
        <f>SUM(M23:R23)</f>
        <v>950</v>
      </c>
      <c r="V23" s="1" t="s">
        <v>28</v>
      </c>
      <c r="W23" s="8">
        <v>112</v>
      </c>
      <c r="X23" s="8">
        <v>40</v>
      </c>
      <c r="Y23" s="8">
        <v>0</v>
      </c>
      <c r="Z23" s="8">
        <v>0</v>
      </c>
      <c r="AA23" s="8">
        <v>120</v>
      </c>
      <c r="AB23" s="8">
        <v>0</v>
      </c>
      <c r="AC23" s="8">
        <f>SUM(W23:AB23)</f>
        <v>272</v>
      </c>
      <c r="AE23" s="1" t="s">
        <v>28</v>
      </c>
      <c r="AF23" s="8">
        <v>112</v>
      </c>
      <c r="AG23" s="8">
        <v>40</v>
      </c>
      <c r="AH23" s="8">
        <v>0</v>
      </c>
      <c r="AI23" s="8">
        <v>0</v>
      </c>
      <c r="AJ23" s="8">
        <v>120</v>
      </c>
      <c r="AK23" s="8">
        <v>0</v>
      </c>
      <c r="AL23" s="8">
        <f t="shared" si="7"/>
        <v>272</v>
      </c>
    </row>
    <row r="24" spans="3:38">
      <c r="C24" s="1" t="s">
        <v>29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1"/>
      <c r="L24" s="1" t="s">
        <v>29</v>
      </c>
      <c r="M24" s="8">
        <v>750</v>
      </c>
      <c r="N24" s="8">
        <v>250</v>
      </c>
      <c r="O24" s="8">
        <v>0</v>
      </c>
      <c r="P24" s="8">
        <v>0</v>
      </c>
      <c r="Q24" s="8">
        <v>200</v>
      </c>
      <c r="R24" s="8">
        <v>0</v>
      </c>
      <c r="S24" s="8">
        <v>1200</v>
      </c>
      <c r="T24" s="1"/>
      <c r="U24" s="1"/>
      <c r="V24" s="1" t="s">
        <v>29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E24" s="1" t="s">
        <v>29</v>
      </c>
      <c r="AF24" s="20"/>
      <c r="AG24" s="20"/>
      <c r="AH24" s="20"/>
      <c r="AI24" s="20"/>
      <c r="AJ24" s="20"/>
      <c r="AK24" s="20"/>
      <c r="AL24" s="20"/>
    </row>
    <row r="25" spans="3:38">
      <c r="C25" s="12" t="s">
        <v>6</v>
      </c>
      <c r="D25" s="13">
        <f t="shared" ref="D25:J25" si="8">SUM(D9:D24)</f>
        <v>181.5</v>
      </c>
      <c r="E25" s="13">
        <f t="shared" si="8"/>
        <v>1550</v>
      </c>
      <c r="F25" s="13">
        <f t="shared" si="8"/>
        <v>12</v>
      </c>
      <c r="G25" s="13">
        <f t="shared" si="8"/>
        <v>0</v>
      </c>
      <c r="H25" s="13">
        <f t="shared" si="8"/>
        <v>14818</v>
      </c>
      <c r="I25" s="13">
        <f t="shared" si="8"/>
        <v>2500</v>
      </c>
      <c r="J25" s="13">
        <f t="shared" si="8"/>
        <v>19061.5</v>
      </c>
      <c r="K25" s="1"/>
      <c r="L25" s="14"/>
      <c r="M25" s="15"/>
      <c r="N25" s="15"/>
      <c r="O25" s="15"/>
      <c r="P25" s="15"/>
      <c r="Q25" s="15"/>
      <c r="R25" s="15"/>
      <c r="S25" s="15"/>
      <c r="T25" s="1"/>
      <c r="U25" s="1"/>
      <c r="V25" s="14"/>
      <c r="W25" s="15"/>
      <c r="X25" s="15"/>
      <c r="Y25" s="15"/>
      <c r="Z25" s="15"/>
      <c r="AA25" s="15"/>
      <c r="AB25" s="15"/>
      <c r="AC25" s="15"/>
      <c r="AE25" s="14"/>
      <c r="AF25" s="16"/>
      <c r="AG25" s="16"/>
      <c r="AH25" s="16"/>
      <c r="AI25" s="16"/>
      <c r="AJ25" s="16"/>
      <c r="AK25" s="16"/>
      <c r="AL25" s="16"/>
    </row>
    <row r="26" spans="3:38">
      <c r="C26" s="11">
        <v>2021</v>
      </c>
      <c r="D26" s="1"/>
      <c r="E26" s="1"/>
      <c r="F26" s="1"/>
      <c r="G26" s="1"/>
      <c r="H26" s="1"/>
      <c r="I26" s="1"/>
      <c r="J26" s="1"/>
      <c r="K26" s="1"/>
      <c r="L26" s="17" t="s">
        <v>6</v>
      </c>
      <c r="M26" s="18">
        <f t="shared" ref="M26:S26" si="9">SUM(M9:M24)</f>
        <v>5650</v>
      </c>
      <c r="N26" s="18">
        <f t="shared" si="9"/>
        <v>4600</v>
      </c>
      <c r="O26" s="18">
        <f t="shared" si="9"/>
        <v>0</v>
      </c>
      <c r="P26" s="18">
        <f t="shared" si="9"/>
        <v>0</v>
      </c>
      <c r="Q26" s="18">
        <f t="shared" si="9"/>
        <v>31990</v>
      </c>
      <c r="R26" s="18">
        <f t="shared" si="9"/>
        <v>0</v>
      </c>
      <c r="S26" s="18">
        <f t="shared" si="9"/>
        <v>42740</v>
      </c>
      <c r="V26" s="17" t="s">
        <v>6</v>
      </c>
      <c r="W26" s="18">
        <f t="shared" ref="W26:AC26" si="10">SUM(W9:W24)</f>
        <v>181.5</v>
      </c>
      <c r="X26" s="18">
        <f t="shared" si="10"/>
        <v>1550</v>
      </c>
      <c r="Y26" s="18">
        <f t="shared" si="10"/>
        <v>12</v>
      </c>
      <c r="Z26" s="18">
        <f t="shared" si="10"/>
        <v>0</v>
      </c>
      <c r="AA26" s="18">
        <f t="shared" si="10"/>
        <v>16118</v>
      </c>
      <c r="AB26" s="18">
        <f t="shared" si="10"/>
        <v>2500</v>
      </c>
      <c r="AC26" s="18">
        <f t="shared" si="10"/>
        <v>20361.5</v>
      </c>
      <c r="AE26" s="17" t="s">
        <v>6</v>
      </c>
      <c r="AF26" s="18">
        <f t="shared" ref="AF26:AL26" si="11">SUM(AF9:AF24)</f>
        <v>244</v>
      </c>
      <c r="AG26" s="18">
        <f t="shared" si="11"/>
        <v>2455</v>
      </c>
      <c r="AH26" s="18">
        <f t="shared" si="11"/>
        <v>12</v>
      </c>
      <c r="AI26" s="18">
        <f t="shared" si="11"/>
        <v>0</v>
      </c>
      <c r="AJ26" s="18">
        <f t="shared" si="11"/>
        <v>34823</v>
      </c>
      <c r="AK26" s="18">
        <f t="shared" si="11"/>
        <v>0</v>
      </c>
      <c r="AL26" s="18">
        <f t="shared" si="11"/>
        <v>62709</v>
      </c>
    </row>
  </sheetData>
  <mergeCells count="20">
    <mergeCell ref="AK6:AK7"/>
    <mergeCell ref="I6:I7"/>
    <mergeCell ref="L6:L7"/>
    <mergeCell ref="R6:R7"/>
    <mergeCell ref="W6:Z6"/>
    <mergeCell ref="AA6:AA7"/>
    <mergeCell ref="M6:P6"/>
    <mergeCell ref="S6:S7"/>
    <mergeCell ref="AJ6:AJ7"/>
    <mergeCell ref="AL6:AL7"/>
    <mergeCell ref="AE6:AE7"/>
    <mergeCell ref="AF6:AI6"/>
    <mergeCell ref="AB6:AB7"/>
    <mergeCell ref="Q6:Q7"/>
    <mergeCell ref="V6:V7"/>
    <mergeCell ref="AC6:AC7"/>
    <mergeCell ref="C6:C7"/>
    <mergeCell ref="D6:G6"/>
    <mergeCell ref="H6:H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2026-04-21T00:47:03Z</dcterms:modified>
</cp:coreProperties>
</file>