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13_ncr:1_{CA2F0109-DB0E-4B07-A7A1-7340464D4C66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7" i="1" l="1"/>
  <c r="AC17" i="1"/>
  <c r="AB17" i="1"/>
  <c r="Y17" i="1"/>
  <c r="T17" i="1"/>
  <c r="AG16" i="1"/>
  <c r="AG15" i="1"/>
  <c r="AG14" i="1"/>
  <c r="AG13" i="1"/>
  <c r="AG12" i="1"/>
  <c r="X11" i="1"/>
  <c r="X17" i="1" s="1"/>
  <c r="W11" i="1"/>
  <c r="AF11" i="1" s="1"/>
  <c r="AF17" i="1" s="1"/>
  <c r="V11" i="1"/>
  <c r="AE11" i="1" s="1"/>
  <c r="U11" i="1"/>
  <c r="U17" i="1" s="1"/>
  <c r="T11" i="1"/>
  <c r="P11" i="1"/>
  <c r="AG10" i="1"/>
  <c r="Y10" i="1"/>
  <c r="P10" i="1"/>
  <c r="H10" i="1"/>
  <c r="AE17" i="1" l="1"/>
  <c r="AG11" i="1"/>
  <c r="AG17" i="1" s="1"/>
  <c r="V17" i="1"/>
  <c r="W17" i="1"/>
</calcChain>
</file>

<file path=xl/sharedStrings.xml><?xml version="1.0" encoding="utf-8"?>
<sst xmlns="http://schemas.openxmlformats.org/spreadsheetml/2006/main" count="129" uniqueCount="40">
  <si>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</si>
  <si>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</si>
  <si>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</si>
  <si>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</si>
  <si>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</si>
  <si>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</si>
  <si>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</si>
  <si>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</si>
  <si>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</si>
  <si>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</si>
  <si>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</si>
  <si>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</si>
  <si>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</si>
  <si>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</si>
  <si>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</si>
  <si>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</si>
  <si>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</si>
  <si>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488,18</t>
  </si>
  <si>
    <t>Jumlah</t>
  </si>
  <si>
    <t>(4)</t>
  </si>
  <si>
    <t>(5)</t>
  </si>
  <si>
    <t>(6)</t>
  </si>
  <si>
    <t xml:space="preserve">Tabel : 1.4  Luas Lahan Bukan Sawah Menurut Jenis Penggunaan dan Desa di </t>
  </si>
  <si>
    <t>Pekarangan/
Bangunan</t>
  </si>
  <si>
    <t>Tegal/
Kebun/
Huma</t>
  </si>
  <si>
    <t>Padang Gembala</t>
  </si>
  <si>
    <t>Tambak/
Kolam/
Empang</t>
  </si>
  <si>
    <t>Lain-lain</t>
  </si>
  <si>
    <t>(7)</t>
  </si>
  <si>
    <t>.1,7</t>
  </si>
  <si>
    <t>275,7</t>
  </si>
  <si>
    <t>325,5</t>
  </si>
  <si>
    <t>0,00</t>
  </si>
  <si>
    <t>258,7</t>
  </si>
  <si>
    <t>12,10</t>
  </si>
  <si>
    <t>460,31</t>
  </si>
  <si>
    <t>25,200</t>
  </si>
  <si>
    <t>352,5</t>
  </si>
  <si>
    <t>30,02</t>
  </si>
  <si>
    <t>249,29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</si>
</sst>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_-;\-* #,##0_-;_-* &quot;-&quot;??_-;_-@"/>
    <numFmt numFmtId="166" formatCode="_-* #,##0.00_-;\-* #,##0.00_-;_-* &quot;-&quot;??_-;_-@"/>
    <numFmt numFmtId="167" formatCode="_-* #,##0.00_-;\-* #,##0.00_-;_-* &quot;-&quot;??.00_-;_-@"/>
    <numFmt numFmtId="168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sz val="11"/>
      <color theme="1"/>
      <name val="Times New Roman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165" fontId="1" fillId="0" borderId="3" xfId="0" applyNumberFormat="1" applyFont="1" applyBorder="1"/>
    <xf numFmtId="166" fontId="1" fillId="0" borderId="0" xfId="0" applyNumberFormat="1" applyFont="1"/>
    <xf numFmtId="166" fontId="1" fillId="0" borderId="2" xfId="0" applyNumberFormat="1" applyFont="1" applyBorder="1"/>
    <xf numFmtId="164" fontId="1" fillId="0" borderId="0" xfId="0" applyNumberFormat="1" applyFont="1"/>
    <xf numFmtId="167" fontId="1" fillId="0" borderId="0" xfId="0" applyNumberFormat="1" applyFont="1"/>
    <xf numFmtId="166" fontId="1" fillId="0" borderId="4" xfId="0" applyNumberFormat="1" applyFont="1" applyBorder="1"/>
    <xf numFmtId="166" fontId="1" fillId="0" borderId="4" xfId="0" applyNumberFormat="1" applyFont="1" applyBorder="1" applyAlignment="1">
      <alignment horizontal="right"/>
    </xf>
    <xf numFmtId="1" fontId="1" fillId="0" borderId="0" xfId="0" applyNumberFormat="1" applyFont="1"/>
    <xf numFmtId="1" fontId="4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165" fontId="1" fillId="0" borderId="0" xfId="0" applyNumberFormat="1" applyFont="1"/>
    <xf numFmtId="167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8" fontId="1" fillId="0" borderId="0" xfId="0" applyNumberFormat="1" applyFont="1"/>
    <xf numFmtId="168" fontId="4" fillId="0" borderId="0" xfId="0" applyNumberFormat="1" applyFont="1" applyAlignment="1">
      <alignment horizontal="right"/>
    </xf>
    <xf numFmtId="168" fontId="1" fillId="0" borderId="0" xfId="0" applyNumberFormat="1" applyFont="1" applyAlignment="1">
      <alignment horizontal="right"/>
    </xf>
    <xf numFmtId="166" fontId="3" fillId="0" borderId="3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166" fontId="1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0" xfId="0" quotePrefix="1" applyFont="1"/>
    <xf numFmtId="4" fontId="1" fillId="0" borderId="0" xfId="0" applyNumberFormat="1" applyFont="1"/>
    <xf numFmtId="4" fontId="4" fillId="0" borderId="0" xfId="0" applyNumberFormat="1" applyFont="1" applyAlignment="1">
      <alignment horizontal="right"/>
    </xf>
    <xf numFmtId="167" fontId="1" fillId="0" borderId="2" xfId="0" applyNumberFormat="1" applyFont="1" applyBorder="1"/>
    <xf numFmtId="166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1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B1:AG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0.33203125" customWidth="1"/>
    <col min="3" max="3" width="14.6640625" customWidth="1"/>
    <col min="4" max="4" width="10.88671875" customWidth="1"/>
    <col min="5" max="5" width="11.6640625" customWidth="1"/>
    <col min="6" max="6" width="11.44140625" customWidth="1"/>
    <col min="7" max="7" width="13.5546875" customWidth="1"/>
    <col min="8" max="8" width="15" customWidth="1"/>
    <col min="9" max="9" width="7.5546875" customWidth="1"/>
    <col min="10" max="10" width="20.6640625" customWidth="1"/>
    <col min="11" max="16" width="15.5546875" customWidth="1"/>
    <col min="17" max="18" width="8.6640625" customWidth="1"/>
    <col min="19" max="19" width="20.6640625" customWidth="1"/>
    <col min="20" max="25" width="15.5546875" customWidth="1"/>
    <col min="26" max="26" width="8.6640625" customWidth="1"/>
    <col min="27" max="27" width="19.88671875" customWidth="1"/>
  </cols>
  <sheetData>
    <row r="1" spans="2:33" ht="15" customHeight="1"/>
    <row r="2" spans="2:33">
      <c r="B2" s="1" t="s">
        <v>22</v>
      </c>
      <c r="J2" s="1" t="s">
        <v>22</v>
      </c>
      <c r="S2" s="1" t="s">
        <v>22</v>
      </c>
      <c r="AA2" s="1" t="s">
        <v>22</v>
      </c>
    </row>
    <row r="3" spans="2:33">
      <c r="B3" s="1" t="s">
        <v>0</v>
      </c>
      <c r="J3" s="1" t="s">
        <v>0</v>
      </c>
      <c r="S3" s="1" t="s">
        <v>0</v>
      </c>
      <c r="AA3" s="1" t="s">
        <v>0</v>
      </c>
    </row>
    <row r="4" spans="2:33">
      <c r="B4" s="1" t="s">
        <v>1</v>
      </c>
      <c r="J4" s="1" t="s">
        <v>2</v>
      </c>
      <c r="S4" s="1" t="s">
        <v>3</v>
      </c>
      <c r="AA4" s="1" t="s">
        <v>4</v>
      </c>
    </row>
    <row r="5" spans="2:33">
      <c r="B5" s="1"/>
    </row>
    <row r="6" spans="2:33" ht="15" customHeight="1">
      <c r="B6" s="37" t="s">
        <v>5</v>
      </c>
      <c r="C6" s="39" t="s">
        <v>23</v>
      </c>
      <c r="D6" s="39" t="s">
        <v>24</v>
      </c>
      <c r="E6" s="39" t="s">
        <v>25</v>
      </c>
      <c r="F6" s="39" t="s">
        <v>26</v>
      </c>
      <c r="G6" s="37" t="s">
        <v>27</v>
      </c>
      <c r="H6" s="37" t="s">
        <v>18</v>
      </c>
      <c r="I6" s="9"/>
      <c r="J6" s="37" t="s">
        <v>5</v>
      </c>
      <c r="K6" s="39" t="s">
        <v>23</v>
      </c>
      <c r="L6" s="39" t="s">
        <v>24</v>
      </c>
      <c r="M6" s="39" t="s">
        <v>25</v>
      </c>
      <c r="N6" s="39" t="s">
        <v>26</v>
      </c>
      <c r="O6" s="37" t="s">
        <v>27</v>
      </c>
      <c r="P6" s="37" t="s">
        <v>18</v>
      </c>
      <c r="S6" s="37" t="s">
        <v>5</v>
      </c>
      <c r="T6" s="39" t="s">
        <v>23</v>
      </c>
      <c r="U6" s="39" t="s">
        <v>24</v>
      </c>
      <c r="V6" s="39" t="s">
        <v>25</v>
      </c>
      <c r="W6" s="39" t="s">
        <v>26</v>
      </c>
      <c r="X6" s="37" t="s">
        <v>27</v>
      </c>
      <c r="Y6" s="37" t="s">
        <v>18</v>
      </c>
      <c r="AA6" s="37" t="s">
        <v>5</v>
      </c>
      <c r="AB6" s="39" t="s">
        <v>23</v>
      </c>
      <c r="AC6" s="39" t="s">
        <v>24</v>
      </c>
      <c r="AD6" s="39" t="s">
        <v>25</v>
      </c>
      <c r="AE6" s="39" t="s">
        <v>26</v>
      </c>
      <c r="AF6" s="37" t="s">
        <v>27</v>
      </c>
      <c r="AG6" s="37" t="s">
        <v>18</v>
      </c>
    </row>
    <row r="7" spans="2:33" ht="50.25" customHeight="1">
      <c r="B7" s="38"/>
      <c r="C7" s="38"/>
      <c r="D7" s="38"/>
      <c r="E7" s="38"/>
      <c r="F7" s="38"/>
      <c r="G7" s="38"/>
      <c r="H7" s="38"/>
      <c r="I7" s="1"/>
      <c r="J7" s="38"/>
      <c r="K7" s="38"/>
      <c r="L7" s="38"/>
      <c r="M7" s="38"/>
      <c r="N7" s="38"/>
      <c r="O7" s="38"/>
      <c r="P7" s="38"/>
      <c r="S7" s="38"/>
      <c r="T7" s="38"/>
      <c r="U7" s="38"/>
      <c r="V7" s="38"/>
      <c r="W7" s="38"/>
      <c r="X7" s="38"/>
      <c r="Y7" s="38"/>
      <c r="AA7" s="38"/>
      <c r="AB7" s="38"/>
      <c r="AC7" s="38"/>
      <c r="AD7" s="38"/>
      <c r="AE7" s="38"/>
      <c r="AF7" s="38"/>
      <c r="AG7" s="38"/>
    </row>
    <row r="8" spans="2:33">
      <c r="B8" s="4" t="s">
        <v>6</v>
      </c>
      <c r="C8" s="5" t="s">
        <v>7</v>
      </c>
      <c r="D8" s="5" t="s">
        <v>8</v>
      </c>
      <c r="E8" s="5" t="s">
        <v>19</v>
      </c>
      <c r="F8" s="5" t="s">
        <v>20</v>
      </c>
      <c r="G8" s="4" t="s">
        <v>21</v>
      </c>
      <c r="H8" s="4" t="s">
        <v>28</v>
      </c>
      <c r="I8" s="6"/>
      <c r="J8" s="6" t="s">
        <v>6</v>
      </c>
      <c r="K8" s="7" t="s">
        <v>7</v>
      </c>
      <c r="L8" s="7" t="s">
        <v>8</v>
      </c>
      <c r="M8" s="7" t="s">
        <v>19</v>
      </c>
      <c r="N8" s="7" t="s">
        <v>20</v>
      </c>
      <c r="O8" s="6" t="s">
        <v>21</v>
      </c>
      <c r="P8" s="6" t="s">
        <v>28</v>
      </c>
      <c r="S8" s="6" t="s">
        <v>6</v>
      </c>
      <c r="T8" s="7" t="s">
        <v>7</v>
      </c>
      <c r="U8" s="7" t="s">
        <v>8</v>
      </c>
      <c r="V8" s="7" t="s">
        <v>19</v>
      </c>
      <c r="W8" s="7" t="s">
        <v>20</v>
      </c>
      <c r="X8" s="6" t="s">
        <v>21</v>
      </c>
      <c r="Y8" s="6" t="s">
        <v>28</v>
      </c>
      <c r="AA8" s="6" t="s">
        <v>6</v>
      </c>
      <c r="AB8" s="7" t="s">
        <v>7</v>
      </c>
      <c r="AC8" s="7" t="s">
        <v>8</v>
      </c>
      <c r="AD8" s="7" t="s">
        <v>19</v>
      </c>
      <c r="AE8" s="7" t="s">
        <v>20</v>
      </c>
      <c r="AF8" s="6" t="s">
        <v>21</v>
      </c>
      <c r="AG8" s="6" t="s">
        <v>28</v>
      </c>
    </row>
    <row r="9" spans="2:33">
      <c r="B9" s="13" t="s">
        <v>9</v>
      </c>
      <c r="C9" s="1"/>
      <c r="D9" s="10">
        <v>23508</v>
      </c>
      <c r="E9" s="14"/>
      <c r="F9" s="8">
        <v>0</v>
      </c>
      <c r="G9" s="14"/>
      <c r="H9" s="14"/>
      <c r="I9" s="14"/>
      <c r="J9" s="13" t="s">
        <v>9</v>
      </c>
      <c r="K9" s="15"/>
      <c r="L9" s="15"/>
      <c r="M9" s="15"/>
      <c r="N9" s="15"/>
      <c r="O9" s="15"/>
      <c r="P9" s="15"/>
      <c r="Q9" s="14"/>
      <c r="S9" s="13" t="s">
        <v>9</v>
      </c>
      <c r="T9" s="15"/>
      <c r="U9" s="15"/>
      <c r="V9" s="15"/>
      <c r="W9" s="15"/>
      <c r="X9" s="15"/>
      <c r="Y9" s="15"/>
      <c r="AA9" s="13" t="s">
        <v>9</v>
      </c>
      <c r="AB9" s="16"/>
      <c r="AC9" s="16">
        <v>23508</v>
      </c>
      <c r="AD9" s="16"/>
      <c r="AE9" s="16"/>
      <c r="AF9" s="16"/>
      <c r="AG9" s="16"/>
    </row>
    <row r="10" spans="2:33">
      <c r="B10" s="13" t="s">
        <v>10</v>
      </c>
      <c r="C10" s="17">
        <v>214</v>
      </c>
      <c r="D10" s="18">
        <v>246</v>
      </c>
      <c r="E10" s="14"/>
      <c r="F10" s="19">
        <v>0</v>
      </c>
      <c r="G10" s="14">
        <v>294</v>
      </c>
      <c r="H10" s="20">
        <f>SUM(C10:G10)</f>
        <v>754</v>
      </c>
      <c r="I10" s="14"/>
      <c r="J10" s="13" t="s">
        <v>10</v>
      </c>
      <c r="K10" s="17">
        <v>214</v>
      </c>
      <c r="L10" s="18">
        <v>246</v>
      </c>
      <c r="M10" s="14"/>
      <c r="N10" s="19">
        <v>0</v>
      </c>
      <c r="O10" s="20">
        <v>294</v>
      </c>
      <c r="P10" s="20">
        <f t="shared" ref="P10:P11" si="0">SUM(K10:O10)</f>
        <v>754</v>
      </c>
      <c r="Q10" s="14"/>
      <c r="S10" s="13" t="s">
        <v>10</v>
      </c>
      <c r="T10" s="17">
        <v>214</v>
      </c>
      <c r="U10" s="18">
        <v>246</v>
      </c>
      <c r="V10" s="14"/>
      <c r="W10" s="19">
        <v>0</v>
      </c>
      <c r="X10" s="20">
        <v>294</v>
      </c>
      <c r="Y10" s="20">
        <f>SUM(T10:X10)</f>
        <v>754</v>
      </c>
      <c r="AA10" s="13" t="s">
        <v>10</v>
      </c>
      <c r="AB10" s="19">
        <v>214</v>
      </c>
      <c r="AC10" s="18">
        <v>246</v>
      </c>
      <c r="AD10" s="21"/>
      <c r="AE10" s="19">
        <v>0</v>
      </c>
      <c r="AF10" s="22">
        <v>294</v>
      </c>
      <c r="AG10" s="22">
        <f>SUM(AB10:AF10)</f>
        <v>754</v>
      </c>
    </row>
    <row r="11" spans="2:33">
      <c r="B11" s="13" t="s">
        <v>11</v>
      </c>
      <c r="C11" s="23">
        <v>322.44</v>
      </c>
      <c r="D11" s="24">
        <v>225.875</v>
      </c>
      <c r="E11" s="14"/>
      <c r="F11" s="25" t="s">
        <v>29</v>
      </c>
      <c r="G11" s="14"/>
      <c r="H11" s="14"/>
      <c r="I11" s="14"/>
      <c r="J11" s="13" t="s">
        <v>11</v>
      </c>
      <c r="K11" s="11">
        <v>28181</v>
      </c>
      <c r="L11" s="11">
        <v>445612</v>
      </c>
      <c r="M11" s="11"/>
      <c r="N11" s="26">
        <v>222</v>
      </c>
      <c r="O11" s="11">
        <v>283607</v>
      </c>
      <c r="P11" s="11">
        <f t="shared" si="0"/>
        <v>757622</v>
      </c>
      <c r="Q11" s="14"/>
      <c r="S11" s="13" t="s">
        <v>11</v>
      </c>
      <c r="T11" s="11">
        <f t="shared" ref="T11:X11" si="1">K11</f>
        <v>28181</v>
      </c>
      <c r="U11" s="11">
        <f t="shared" si="1"/>
        <v>445612</v>
      </c>
      <c r="V11" s="11">
        <f t="shared" si="1"/>
        <v>0</v>
      </c>
      <c r="W11" s="11">
        <f t="shared" si="1"/>
        <v>222</v>
      </c>
      <c r="X11" s="11">
        <f t="shared" si="1"/>
        <v>283607</v>
      </c>
      <c r="Y11" s="11"/>
      <c r="AA11" s="13" t="s">
        <v>11</v>
      </c>
      <c r="AB11" s="22">
        <v>28181</v>
      </c>
      <c r="AC11" s="22">
        <v>225875</v>
      </c>
      <c r="AD11" s="27"/>
      <c r="AE11" s="28">
        <f t="shared" ref="AE11:AF11" si="2">V11</f>
        <v>0</v>
      </c>
      <c r="AF11" s="22">
        <f t="shared" si="2"/>
        <v>222</v>
      </c>
      <c r="AG11" s="22">
        <f>SUM(AB11:AF11)</f>
        <v>254278</v>
      </c>
    </row>
    <row r="12" spans="2:33">
      <c r="B12" s="13" t="s">
        <v>12</v>
      </c>
      <c r="C12" s="17">
        <v>17</v>
      </c>
      <c r="D12" s="24" t="s">
        <v>33</v>
      </c>
      <c r="E12" s="20">
        <v>0</v>
      </c>
      <c r="F12" s="22">
        <v>0</v>
      </c>
      <c r="G12" s="20">
        <v>0</v>
      </c>
      <c r="H12" s="20" t="s">
        <v>30</v>
      </c>
      <c r="I12" s="14"/>
      <c r="J12" s="13" t="s">
        <v>12</v>
      </c>
      <c r="K12" s="17">
        <v>17</v>
      </c>
      <c r="L12" s="24" t="s">
        <v>33</v>
      </c>
      <c r="M12" s="20">
        <v>0</v>
      </c>
      <c r="N12" s="22">
        <v>0</v>
      </c>
      <c r="O12" s="20">
        <v>0</v>
      </c>
      <c r="P12" s="20" t="s">
        <v>30</v>
      </c>
      <c r="Q12" s="14"/>
      <c r="S12" s="13" t="s">
        <v>12</v>
      </c>
      <c r="T12" s="17">
        <v>17</v>
      </c>
      <c r="U12" s="24" t="s">
        <v>33</v>
      </c>
      <c r="V12" s="20">
        <v>0</v>
      </c>
      <c r="W12" s="22">
        <v>0</v>
      </c>
      <c r="X12" s="20">
        <v>0</v>
      </c>
      <c r="Y12" s="20" t="s">
        <v>30</v>
      </c>
      <c r="AA12" s="13" t="s">
        <v>12</v>
      </c>
      <c r="AB12" s="19">
        <v>17</v>
      </c>
      <c r="AC12" s="29">
        <v>258.7</v>
      </c>
      <c r="AD12" s="22">
        <v>0</v>
      </c>
      <c r="AE12" s="22">
        <v>0</v>
      </c>
      <c r="AF12" s="22">
        <v>0</v>
      </c>
      <c r="AG12" s="22">
        <f>SUM(AB12:AF12)</f>
        <v>275.7</v>
      </c>
    </row>
    <row r="13" spans="2:33">
      <c r="B13" s="13" t="s">
        <v>13</v>
      </c>
      <c r="C13" s="23">
        <v>19.188194444444445</v>
      </c>
      <c r="D13" s="24">
        <v>23918</v>
      </c>
      <c r="E13" s="14"/>
      <c r="F13" s="19">
        <v>0</v>
      </c>
      <c r="G13" s="14"/>
      <c r="H13" s="14"/>
      <c r="I13" s="14"/>
      <c r="J13" s="13" t="s">
        <v>13</v>
      </c>
      <c r="K13" s="11"/>
      <c r="L13" s="11"/>
      <c r="M13" s="11"/>
      <c r="N13" s="11"/>
      <c r="O13" s="11"/>
      <c r="P13" s="11"/>
      <c r="Q13" s="14"/>
      <c r="S13" s="13" t="s">
        <v>13</v>
      </c>
      <c r="T13" s="11" t="s">
        <v>34</v>
      </c>
      <c r="U13" s="11" t="s">
        <v>35</v>
      </c>
      <c r="V13" s="11"/>
      <c r="W13" s="11">
        <v>30</v>
      </c>
      <c r="X13" s="11"/>
      <c r="Y13" s="11"/>
      <c r="AA13" s="13" t="s">
        <v>13</v>
      </c>
      <c r="AB13" s="30">
        <v>12.1</v>
      </c>
      <c r="AC13" s="30">
        <v>460.31</v>
      </c>
      <c r="AD13" s="28"/>
      <c r="AE13" s="22">
        <v>30</v>
      </c>
      <c r="AF13" s="28"/>
      <c r="AG13" s="22">
        <f t="shared" ref="AG13:AG16" si="3">SUM(AB13:AF13)</f>
        <v>502.41</v>
      </c>
    </row>
    <row r="14" spans="2:33">
      <c r="B14" s="13" t="s">
        <v>14</v>
      </c>
      <c r="C14" s="31" t="s">
        <v>36</v>
      </c>
      <c r="D14" s="18" t="s">
        <v>37</v>
      </c>
      <c r="E14" s="14"/>
      <c r="F14" s="19">
        <v>0</v>
      </c>
      <c r="G14" s="14"/>
      <c r="H14" s="14"/>
      <c r="I14" s="14"/>
      <c r="J14" s="13" t="s">
        <v>14</v>
      </c>
      <c r="K14" s="11">
        <v>25200</v>
      </c>
      <c r="L14" s="11" t="s">
        <v>31</v>
      </c>
      <c r="M14" s="11"/>
      <c r="N14" s="11"/>
      <c r="O14" s="11"/>
      <c r="P14" s="11"/>
      <c r="Q14" s="14"/>
      <c r="S14" s="13" t="s">
        <v>14</v>
      </c>
      <c r="T14" s="11">
        <v>25200</v>
      </c>
      <c r="U14" s="11" t="s">
        <v>31</v>
      </c>
      <c r="V14" s="11"/>
      <c r="W14" s="11"/>
      <c r="X14" s="11"/>
      <c r="Y14" s="11"/>
      <c r="AA14" s="13" t="s">
        <v>14</v>
      </c>
      <c r="AB14" s="22">
        <v>25200</v>
      </c>
      <c r="AC14" s="28">
        <v>325.5</v>
      </c>
      <c r="AD14" s="28"/>
      <c r="AE14" s="28"/>
      <c r="AF14" s="28"/>
      <c r="AG14" s="22">
        <f t="shared" si="3"/>
        <v>25525.5</v>
      </c>
    </row>
    <row r="15" spans="2:33">
      <c r="B15" s="13" t="s">
        <v>15</v>
      </c>
      <c r="C15" s="23">
        <v>25.86</v>
      </c>
      <c r="D15" s="18">
        <v>0</v>
      </c>
      <c r="E15" s="14"/>
      <c r="F15" s="18">
        <v>0</v>
      </c>
      <c r="G15" s="14"/>
      <c r="H15" s="14"/>
      <c r="I15" s="14"/>
      <c r="J15" s="13" t="s">
        <v>15</v>
      </c>
      <c r="K15" s="23">
        <v>25.86</v>
      </c>
      <c r="L15" s="11"/>
      <c r="M15" s="11"/>
      <c r="N15" s="11"/>
      <c r="O15" s="11"/>
      <c r="P15" s="11"/>
      <c r="Q15" s="14"/>
      <c r="S15" s="13" t="s">
        <v>15</v>
      </c>
      <c r="T15" s="23">
        <v>25.86</v>
      </c>
      <c r="U15" s="11">
        <v>182.09</v>
      </c>
      <c r="V15" s="11"/>
      <c r="W15" s="11"/>
      <c r="X15" s="11"/>
      <c r="Y15" s="11"/>
      <c r="AA15" s="13" t="s">
        <v>15</v>
      </c>
      <c r="AB15" s="25">
        <v>25.86</v>
      </c>
      <c r="AC15" s="28">
        <v>182.09</v>
      </c>
      <c r="AD15" s="28"/>
      <c r="AE15" s="28"/>
      <c r="AF15" s="28"/>
      <c r="AG15" s="22">
        <f t="shared" si="3"/>
        <v>207.95</v>
      </c>
    </row>
    <row r="16" spans="2:33">
      <c r="B16" s="1" t="s">
        <v>16</v>
      </c>
      <c r="C16" s="32" t="s">
        <v>38</v>
      </c>
      <c r="D16" s="33">
        <v>190.42</v>
      </c>
      <c r="E16" s="14" t="s">
        <v>32</v>
      </c>
      <c r="F16" s="30">
        <v>0</v>
      </c>
      <c r="G16" s="14" t="s">
        <v>39</v>
      </c>
      <c r="H16" s="14" t="s">
        <v>17</v>
      </c>
      <c r="I16" s="14"/>
      <c r="J16" s="1" t="s">
        <v>16</v>
      </c>
      <c r="K16" s="32" t="s">
        <v>38</v>
      </c>
      <c r="L16" s="33">
        <v>190.42</v>
      </c>
      <c r="M16" s="14" t="s">
        <v>32</v>
      </c>
      <c r="N16" s="30">
        <v>0</v>
      </c>
      <c r="O16" s="14" t="s">
        <v>39</v>
      </c>
      <c r="P16" s="14" t="s">
        <v>17</v>
      </c>
      <c r="Q16" s="14"/>
      <c r="S16" s="1" t="s">
        <v>16</v>
      </c>
      <c r="T16" s="32" t="s">
        <v>38</v>
      </c>
      <c r="U16" s="33">
        <v>190.42</v>
      </c>
      <c r="V16" s="14" t="s">
        <v>32</v>
      </c>
      <c r="W16" s="30">
        <v>0</v>
      </c>
      <c r="X16" s="14" t="s">
        <v>39</v>
      </c>
      <c r="Y16" s="14" t="s">
        <v>17</v>
      </c>
      <c r="AA16" s="1" t="s">
        <v>16</v>
      </c>
      <c r="AB16" s="30">
        <v>30.02</v>
      </c>
      <c r="AC16" s="33">
        <v>190.42</v>
      </c>
      <c r="AD16" s="21">
        <v>0</v>
      </c>
      <c r="AE16" s="30">
        <v>0</v>
      </c>
      <c r="AF16" s="21">
        <v>249.29</v>
      </c>
      <c r="AG16" s="22">
        <f t="shared" si="3"/>
        <v>469.73</v>
      </c>
    </row>
    <row r="17" spans="2:33">
      <c r="B17" s="3" t="s">
        <v>18</v>
      </c>
      <c r="C17" s="34"/>
      <c r="D17" s="34"/>
      <c r="E17" s="34"/>
      <c r="F17" s="34"/>
      <c r="G17" s="34"/>
      <c r="H17" s="34"/>
      <c r="I17" s="14"/>
      <c r="J17" s="3" t="s">
        <v>18</v>
      </c>
      <c r="K17" s="12"/>
      <c r="L17" s="12"/>
      <c r="M17" s="12"/>
      <c r="N17" s="12"/>
      <c r="O17" s="12"/>
      <c r="P17" s="12"/>
      <c r="Q17" s="14"/>
      <c r="S17" s="3" t="s">
        <v>18</v>
      </c>
      <c r="T17" s="12">
        <f t="shared" ref="T17:Y17" si="4">SUM(T9:T16)</f>
        <v>53637.86</v>
      </c>
      <c r="U17" s="12">
        <f t="shared" si="4"/>
        <v>446230.51</v>
      </c>
      <c r="V17" s="12">
        <f t="shared" si="4"/>
        <v>0</v>
      </c>
      <c r="W17" s="12">
        <f t="shared" si="4"/>
        <v>252</v>
      </c>
      <c r="X17" s="12">
        <f t="shared" si="4"/>
        <v>283901</v>
      </c>
      <c r="Y17" s="12">
        <f t="shared" si="4"/>
        <v>754</v>
      </c>
      <c r="AA17" s="3" t="s">
        <v>18</v>
      </c>
      <c r="AB17" s="35">
        <f t="shared" ref="AB17:AG17" si="5">SUM(AB9:AB16)</f>
        <v>53679.979999999996</v>
      </c>
      <c r="AC17" s="35">
        <f t="shared" si="5"/>
        <v>251046.02000000002</v>
      </c>
      <c r="AD17" s="35">
        <f t="shared" si="5"/>
        <v>0</v>
      </c>
      <c r="AE17" s="36">
        <f t="shared" si="5"/>
        <v>30</v>
      </c>
      <c r="AF17" s="36">
        <f t="shared" si="5"/>
        <v>765.29</v>
      </c>
      <c r="AG17" s="36">
        <f t="shared" si="5"/>
        <v>282013.28999999998</v>
      </c>
    </row>
    <row r="18" spans="2:33">
      <c r="B18" s="8">
        <v>2021</v>
      </c>
      <c r="J18" s="8">
        <v>2022</v>
      </c>
      <c r="S18" s="8">
        <v>2022</v>
      </c>
      <c r="AA18" s="8">
        <v>2022</v>
      </c>
    </row>
    <row r="19" spans="2:33">
      <c r="B19" s="1">
        <v>2020</v>
      </c>
      <c r="J19" s="1">
        <v>2021</v>
      </c>
      <c r="S19" s="1">
        <v>2021</v>
      </c>
      <c r="AA19" s="1">
        <v>2021</v>
      </c>
    </row>
    <row r="20" spans="2:33">
      <c r="B20" s="1">
        <v>2019</v>
      </c>
      <c r="J20" s="1">
        <v>2020</v>
      </c>
      <c r="S20" s="1">
        <v>2020</v>
      </c>
      <c r="AA20" s="1">
        <v>2020</v>
      </c>
    </row>
    <row r="21" spans="2:33" ht="15.75" customHeight="1">
      <c r="B21" s="2">
        <v>2018</v>
      </c>
      <c r="C21" s="2"/>
      <c r="D21" s="2"/>
      <c r="E21" s="2"/>
      <c r="F21" s="2"/>
      <c r="G21" s="2"/>
      <c r="H21" s="2"/>
      <c r="I21" s="1"/>
      <c r="J21" s="2">
        <v>2019</v>
      </c>
      <c r="K21" s="2"/>
      <c r="L21" s="2"/>
      <c r="M21" s="2"/>
      <c r="N21" s="2"/>
      <c r="O21" s="2"/>
      <c r="P21" s="2"/>
      <c r="S21" s="2">
        <v>2019</v>
      </c>
      <c r="T21" s="2"/>
      <c r="U21" s="2"/>
      <c r="V21" s="2"/>
      <c r="W21" s="2"/>
      <c r="X21" s="2"/>
      <c r="Y21" s="2"/>
      <c r="AA21" s="2">
        <v>2019</v>
      </c>
      <c r="AB21" s="2"/>
      <c r="AC21" s="2"/>
      <c r="AD21" s="2"/>
      <c r="AE21" s="2"/>
      <c r="AF21" s="2"/>
      <c r="AG21" s="2"/>
    </row>
    <row r="22" spans="2:33" ht="15.75" customHeight="1"/>
    <row r="23" spans="2:33" ht="15.75" customHeight="1"/>
    <row r="24" spans="2:33" ht="15.75" customHeight="1"/>
    <row r="25" spans="2:33" ht="15.75" customHeight="1"/>
    <row r="26" spans="2:33" ht="15.75" customHeight="1"/>
    <row r="27" spans="2:33" ht="15.75" customHeight="1"/>
    <row r="28" spans="2:33" ht="15.75" customHeight="1"/>
    <row r="29" spans="2:33" ht="15.75" customHeight="1"/>
    <row r="30" spans="2:33" ht="15.75" customHeight="1"/>
    <row r="31" spans="2:33" ht="15.75" customHeight="1"/>
    <row r="32" spans="2:3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8">
    <mergeCell ref="B6:B7"/>
    <mergeCell ref="F6:F7"/>
    <mergeCell ref="J6:J7"/>
    <mergeCell ref="L6:L7"/>
    <mergeCell ref="M6:M7"/>
    <mergeCell ref="O6:O7"/>
    <mergeCell ref="V6:V7"/>
    <mergeCell ref="X6:X7"/>
    <mergeCell ref="S6:S7"/>
    <mergeCell ref="T6:T7"/>
    <mergeCell ref="U6:U7"/>
    <mergeCell ref="W6:W7"/>
    <mergeCell ref="N6:N7"/>
    <mergeCell ref="P6:P7"/>
    <mergeCell ref="C6:C7"/>
    <mergeCell ref="D6:D7"/>
    <mergeCell ref="E6:E7"/>
    <mergeCell ref="H6:H7"/>
    <mergeCell ref="K6:K7"/>
    <mergeCell ref="G6:G7"/>
    <mergeCell ref="AG6:AG7"/>
    <mergeCell ref="Y6:Y7"/>
    <mergeCell ref="AA6:AA7"/>
    <mergeCell ref="AB6:AB7"/>
    <mergeCell ref="AD6:AD7"/>
    <mergeCell ref="AE6:AE7"/>
    <mergeCell ref="AF6:AF7"/>
    <mergeCell ref="AC6:A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2026-04-24T01:35:36Z</dcterms:modified>
</cp:coreProperties>
</file>