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2D63FAD3-604A-4243-B00F-78151BE00EC4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O25" i="1"/>
  <c r="J25" i="1"/>
  <c r="E25" i="1"/>
  <c r="E24" i="1"/>
  <c r="N23" i="1"/>
  <c r="M23" i="1"/>
  <c r="J23" i="1"/>
  <c r="O23" i="1" s="1"/>
  <c r="E23" i="1"/>
  <c r="O22" i="1"/>
  <c r="J22" i="1"/>
  <c r="E22" i="1"/>
  <c r="O21" i="1"/>
  <c r="J21" i="1"/>
  <c r="E21" i="1"/>
  <c r="I20" i="1"/>
  <c r="H20" i="1"/>
  <c r="E20" i="1"/>
  <c r="J20" i="1" s="1"/>
  <c r="O20" i="1" s="1"/>
  <c r="O19" i="1"/>
  <c r="J19" i="1"/>
  <c r="E19" i="1"/>
  <c r="O18" i="1"/>
  <c r="J18" i="1"/>
  <c r="E18" i="1"/>
  <c r="E17" i="1"/>
  <c r="O16" i="1"/>
  <c r="J16" i="1"/>
  <c r="E16" i="1"/>
  <c r="O15" i="1"/>
  <c r="J15" i="1"/>
  <c r="E15" i="1"/>
  <c r="O14" i="1"/>
  <c r="J14" i="1"/>
  <c r="E14" i="1"/>
  <c r="O13" i="1"/>
  <c r="J13" i="1"/>
  <c r="E13" i="1"/>
  <c r="O12" i="1"/>
  <c r="J12" i="1"/>
  <c r="E12" i="1"/>
  <c r="E11" i="1"/>
  <c r="O10" i="1"/>
  <c r="J10" i="1"/>
  <c r="E10" i="1"/>
  <c r="O9" i="1"/>
  <c r="J9" i="1"/>
  <c r="E9" i="1"/>
  <c r="O8" i="1"/>
  <c r="O27" i="1" s="1"/>
  <c r="J8" i="1"/>
  <c r="J27" i="1" s="1"/>
  <c r="E8" i="1"/>
  <c r="E27" i="1" s="1"/>
  <c r="I27" i="1" l="1"/>
  <c r="N20" i="1"/>
  <c r="N27" i="1" s="1"/>
  <c r="H27" i="1"/>
  <c r="M20" i="1"/>
  <c r="M27" i="1" s="1"/>
</calcChain>
</file>

<file path=xl/sharedStrings.xml><?xml version="1.0" encoding="utf-8"?>
<sst xmlns="http://schemas.openxmlformats.org/spreadsheetml/2006/main" count="87" uniqueCount="30">
  <si>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</si>
  <si>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</si>
  <si>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</si>
  <si>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</si>
  <si>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</si>
  <si>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</si>
  <si>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</si>
  <si>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</si>
  <si>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</si>
  <si>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</si>
  <si>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</si>
  <si>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</si>
  <si>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</si>
  <si>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</si>
  <si>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</si>
  <si>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</si>
  <si>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</si>
  <si>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</si>
  <si>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</si>
  <si>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</si>
  <si>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</si>
  <si>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</si>
  <si>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</si>
  <si>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</si>
  <si>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</si>
  <si>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</si>
  <si>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</si>
  <si>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 xml:space="preserve">Tabel : 5.1  Luas Lahan Pertanian Menurut Jenis Tanah dan Desa </t>
  </si>
  <si>
    <t>Lahan Sawah</t>
  </si>
  <si>
    <t>Lahan Bukan Sawah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</si>
</sst>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_-;\-* #,##0_-;_-* &quot;-&quot;_-;_-@"/>
    <numFmt numFmtId="176" formatCode="#,##0;\(#,##0\)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9"/>
      <color rgb="FF000000"/>
      <name val="Verdana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165" fontId="1" fillId="0" borderId="2" xfId="0" applyNumberFormat="1" applyFont="1" applyBorder="1"/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6" xfId="0" applyFont="1" applyBorder="1"/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/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/>
    <xf numFmtId="176" fontId="1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5" fontId="1" fillId="2" borderId="5" xfId="0" quotePrefix="1" applyNumberFormat="1" applyFont="1" applyFill="1" applyBorder="1" applyAlignment="1">
      <alignment horizontal="center"/>
    </xf>
    <xf numFmtId="165" fontId="1" fillId="2" borderId="2" xfId="0" quotePrefix="1" applyNumberFormat="1" applyFont="1" applyFill="1" applyBorder="1" applyAlignment="1">
      <alignment horizontal="center"/>
    </xf>
    <xf numFmtId="3" fontId="1" fillId="0" borderId="2" xfId="0" applyNumberFormat="1" applyFont="1" applyBorder="1" applyAlignment="1">
      <alignment vertical="center"/>
    </xf>
    <xf numFmtId="165" fontId="2" fillId="3" borderId="2" xfId="0" applyNumberFormat="1" applyFont="1" applyFill="1" applyBorder="1" applyAlignment="1">
      <alignment horizontal="right" vertical="top"/>
    </xf>
    <xf numFmtId="165" fontId="1" fillId="0" borderId="2" xfId="0" applyNumberFormat="1" applyFont="1" applyBorder="1" applyAlignment="1">
      <alignment vertical="center"/>
    </xf>
    <xf numFmtId="165" fontId="1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B3:O32"/>
  <sheetViews>
    <sheetView tabSelected="1" workbookViewId="0">
      <selection activeCell="B3" sqref="B3:O32"/>
    </sheetView>
  </sheetViews>
  <sheetFormatPr defaultRowHeight="14.5" x14ac:dyDescent="0.35"/>
  <sheetData>
    <row r="3" spans="2:15" x14ac:dyDescent="0.35">
      <c r="B3" s="1" t="s">
        <v>27</v>
      </c>
      <c r="C3" s="11"/>
      <c r="D3" s="11"/>
      <c r="E3" s="11"/>
      <c r="F3" s="11"/>
      <c r="G3" s="1" t="s">
        <v>27</v>
      </c>
      <c r="H3" s="1"/>
      <c r="I3" s="1"/>
      <c r="J3" s="1"/>
      <c r="K3" s="11"/>
      <c r="L3" s="1" t="s">
        <v>27</v>
      </c>
      <c r="M3" s="1"/>
      <c r="N3" s="1"/>
      <c r="O3" s="1"/>
    </row>
    <row r="4" spans="2:15" x14ac:dyDescent="0.35">
      <c r="B4" s="1"/>
      <c r="C4" s="11"/>
      <c r="D4" s="11"/>
      <c r="E4" s="11"/>
      <c r="F4" s="11"/>
      <c r="G4" s="1"/>
      <c r="H4" s="1"/>
      <c r="I4" s="1"/>
      <c r="J4" s="1"/>
      <c r="K4" s="11"/>
      <c r="L4" s="1"/>
      <c r="M4" s="1"/>
      <c r="N4" s="1"/>
      <c r="O4" s="1"/>
    </row>
    <row r="5" spans="2:15" x14ac:dyDescent="0.35">
      <c r="B5" s="13" t="s">
        <v>0</v>
      </c>
      <c r="C5" s="11"/>
      <c r="D5" s="11"/>
      <c r="E5" s="11"/>
      <c r="F5" s="11"/>
      <c r="G5" s="13" t="s">
        <v>1</v>
      </c>
      <c r="H5" s="1"/>
      <c r="I5" s="1"/>
      <c r="J5" s="1"/>
      <c r="K5" s="11"/>
      <c r="L5" s="13" t="s">
        <v>2</v>
      </c>
      <c r="M5" s="1"/>
      <c r="N5" s="1"/>
      <c r="O5" s="1"/>
    </row>
    <row r="6" spans="2:15" ht="43.5" x14ac:dyDescent="0.35">
      <c r="B6" s="16" t="s">
        <v>3</v>
      </c>
      <c r="C6" s="2" t="s">
        <v>28</v>
      </c>
      <c r="D6" s="2" t="s">
        <v>29</v>
      </c>
      <c r="E6" s="25" t="s">
        <v>25</v>
      </c>
      <c r="F6" s="11"/>
      <c r="G6" s="16" t="s">
        <v>3</v>
      </c>
      <c r="H6" s="2" t="s">
        <v>28</v>
      </c>
      <c r="I6" s="2" t="s">
        <v>29</v>
      </c>
      <c r="J6" s="25" t="s">
        <v>25</v>
      </c>
      <c r="K6" s="11"/>
      <c r="L6" s="3" t="s">
        <v>3</v>
      </c>
      <c r="M6" s="15" t="s">
        <v>28</v>
      </c>
      <c r="N6" s="15" t="s">
        <v>29</v>
      </c>
      <c r="O6" s="4" t="s">
        <v>25</v>
      </c>
    </row>
    <row r="7" spans="2:15" x14ac:dyDescent="0.35">
      <c r="B7" s="14" t="s">
        <v>4</v>
      </c>
      <c r="C7" s="26" t="s">
        <v>5</v>
      </c>
      <c r="D7" s="26" t="s">
        <v>6</v>
      </c>
      <c r="E7" s="26" t="s">
        <v>26</v>
      </c>
      <c r="F7" s="11"/>
      <c r="G7" s="14" t="s">
        <v>4</v>
      </c>
      <c r="H7" s="26" t="s">
        <v>5</v>
      </c>
      <c r="I7" s="26" t="s">
        <v>6</v>
      </c>
      <c r="J7" s="26" t="s">
        <v>26</v>
      </c>
      <c r="K7" s="11"/>
      <c r="L7" s="10" t="s">
        <v>4</v>
      </c>
      <c r="M7" s="27" t="s">
        <v>5</v>
      </c>
      <c r="N7" s="27" t="s">
        <v>6</v>
      </c>
      <c r="O7" s="27" t="s">
        <v>26</v>
      </c>
    </row>
    <row r="8" spans="2:15" x14ac:dyDescent="0.35">
      <c r="B8" s="5" t="s">
        <v>7</v>
      </c>
      <c r="C8" s="7">
        <v>0</v>
      </c>
      <c r="D8" s="7">
        <v>446000</v>
      </c>
      <c r="E8" s="7">
        <f t="shared" ref="E8:E25" si="0">C8+D8</f>
        <v>446000</v>
      </c>
      <c r="F8" s="11"/>
      <c r="G8" s="5" t="s">
        <v>7</v>
      </c>
      <c r="H8" s="7">
        <v>0</v>
      </c>
      <c r="I8" s="7">
        <v>446000</v>
      </c>
      <c r="J8" s="7">
        <f t="shared" ref="J8:J10" si="1">H8+I8</f>
        <v>446000</v>
      </c>
      <c r="K8" s="11"/>
      <c r="L8" s="5" t="s">
        <v>7</v>
      </c>
      <c r="M8" s="7">
        <v>0</v>
      </c>
      <c r="N8" s="7">
        <v>446000</v>
      </c>
      <c r="O8" s="7">
        <f t="shared" ref="O8:O10" si="2">M8+N8</f>
        <v>446000</v>
      </c>
    </row>
    <row r="9" spans="2:15" x14ac:dyDescent="0.35">
      <c r="B9" s="5" t="s">
        <v>8</v>
      </c>
      <c r="C9" s="7">
        <v>0</v>
      </c>
      <c r="D9" s="7">
        <v>911000</v>
      </c>
      <c r="E9" s="7">
        <f t="shared" si="0"/>
        <v>911000</v>
      </c>
      <c r="F9" s="11"/>
      <c r="G9" s="5" t="s">
        <v>8</v>
      </c>
      <c r="H9" s="7">
        <v>0</v>
      </c>
      <c r="I9" s="7">
        <v>911000</v>
      </c>
      <c r="J9" s="7">
        <f t="shared" si="1"/>
        <v>911000</v>
      </c>
      <c r="K9" s="11"/>
      <c r="L9" s="5" t="s">
        <v>8</v>
      </c>
      <c r="M9" s="7">
        <v>0</v>
      </c>
      <c r="N9" s="7">
        <v>911000</v>
      </c>
      <c r="O9" s="7">
        <f t="shared" si="2"/>
        <v>911000</v>
      </c>
    </row>
    <row r="10" spans="2:15" x14ac:dyDescent="0.35">
      <c r="B10" s="5" t="s">
        <v>9</v>
      </c>
      <c r="C10" s="7">
        <v>40</v>
      </c>
      <c r="D10" s="7">
        <v>242784</v>
      </c>
      <c r="E10" s="7">
        <f t="shared" si="0"/>
        <v>242824</v>
      </c>
      <c r="F10" s="11"/>
      <c r="G10" s="5" t="s">
        <v>9</v>
      </c>
      <c r="H10" s="7">
        <v>40</v>
      </c>
      <c r="I10" s="7">
        <v>242784</v>
      </c>
      <c r="J10" s="7">
        <f t="shared" si="1"/>
        <v>242824</v>
      </c>
      <c r="K10" s="11"/>
      <c r="L10" s="5" t="s">
        <v>9</v>
      </c>
      <c r="M10" s="7">
        <v>40</v>
      </c>
      <c r="N10" s="7">
        <v>242784</v>
      </c>
      <c r="O10" s="7">
        <f t="shared" si="2"/>
        <v>242824</v>
      </c>
    </row>
    <row r="11" spans="2:15" x14ac:dyDescent="0.35">
      <c r="B11" s="5" t="s">
        <v>10</v>
      </c>
      <c r="C11" s="7">
        <v>0</v>
      </c>
      <c r="D11" s="7">
        <v>170000</v>
      </c>
      <c r="E11" s="7">
        <f t="shared" si="0"/>
        <v>170000</v>
      </c>
      <c r="F11" s="11"/>
      <c r="G11" s="5" t="s">
        <v>10</v>
      </c>
      <c r="H11" s="7">
        <v>0</v>
      </c>
      <c r="I11" s="7">
        <v>170000</v>
      </c>
      <c r="J11" s="7">
        <v>170000</v>
      </c>
      <c r="K11" s="11"/>
      <c r="L11" s="5" t="s">
        <v>10</v>
      </c>
      <c r="M11" s="7">
        <v>0</v>
      </c>
      <c r="N11" s="7">
        <v>170000</v>
      </c>
      <c r="O11" s="7">
        <v>170000</v>
      </c>
    </row>
    <row r="12" spans="2:15" x14ac:dyDescent="0.35">
      <c r="B12" s="5" t="s">
        <v>11</v>
      </c>
      <c r="C12" s="7">
        <v>65860</v>
      </c>
      <c r="D12" s="7">
        <v>160319</v>
      </c>
      <c r="E12" s="7">
        <f t="shared" si="0"/>
        <v>226179</v>
      </c>
      <c r="F12" s="11"/>
      <c r="G12" s="5" t="s">
        <v>11</v>
      </c>
      <c r="H12" s="7">
        <v>65860</v>
      </c>
      <c r="I12" s="7">
        <v>160319</v>
      </c>
      <c r="J12" s="7">
        <f>I12+H12</f>
        <v>226179</v>
      </c>
      <c r="K12" s="11"/>
      <c r="L12" s="5" t="s">
        <v>11</v>
      </c>
      <c r="M12" s="28">
        <v>65860</v>
      </c>
      <c r="N12" s="28">
        <v>160319</v>
      </c>
      <c r="O12" s="28">
        <f>SUM(M12:N12)</f>
        <v>226179</v>
      </c>
    </row>
    <row r="13" spans="2:15" x14ac:dyDescent="0.35">
      <c r="B13" s="5" t="s">
        <v>12</v>
      </c>
      <c r="C13" s="7">
        <v>88400</v>
      </c>
      <c r="D13" s="7">
        <v>173786</v>
      </c>
      <c r="E13" s="7">
        <f t="shared" si="0"/>
        <v>262186</v>
      </c>
      <c r="F13" s="11"/>
      <c r="G13" s="5" t="s">
        <v>12</v>
      </c>
      <c r="H13" s="7">
        <v>88400</v>
      </c>
      <c r="I13" s="7">
        <v>173786</v>
      </c>
      <c r="J13" s="7">
        <f t="shared" ref="J13:J16" si="3">H13+I13</f>
        <v>262186</v>
      </c>
      <c r="K13" s="11"/>
      <c r="L13" s="5" t="s">
        <v>12</v>
      </c>
      <c r="M13" s="7">
        <v>88400</v>
      </c>
      <c r="N13" s="7">
        <v>173786</v>
      </c>
      <c r="O13" s="7">
        <f t="shared" ref="O13:O16" si="4">M13+N13</f>
        <v>262186</v>
      </c>
    </row>
    <row r="14" spans="2:15" x14ac:dyDescent="0.35">
      <c r="B14" s="5" t="s">
        <v>13</v>
      </c>
      <c r="C14" s="29">
        <v>33406</v>
      </c>
      <c r="D14" s="7">
        <v>158596</v>
      </c>
      <c r="E14" s="7">
        <f t="shared" si="0"/>
        <v>192002</v>
      </c>
      <c r="F14" s="11"/>
      <c r="G14" s="5" t="s">
        <v>13</v>
      </c>
      <c r="H14" s="29">
        <v>33406</v>
      </c>
      <c r="I14" s="7">
        <v>158596</v>
      </c>
      <c r="J14" s="7">
        <f t="shared" si="3"/>
        <v>192002</v>
      </c>
      <c r="K14" s="11"/>
      <c r="L14" s="5" t="s">
        <v>13</v>
      </c>
      <c r="M14" s="29">
        <v>33406</v>
      </c>
      <c r="N14" s="7">
        <v>158596</v>
      </c>
      <c r="O14" s="7">
        <f t="shared" si="4"/>
        <v>192002</v>
      </c>
    </row>
    <row r="15" spans="2:15" x14ac:dyDescent="0.35">
      <c r="B15" s="5" t="s">
        <v>14</v>
      </c>
      <c r="C15" s="7">
        <v>28000</v>
      </c>
      <c r="D15" s="7">
        <v>178180</v>
      </c>
      <c r="E15" s="7">
        <f t="shared" si="0"/>
        <v>206180</v>
      </c>
      <c r="F15" s="11"/>
      <c r="G15" s="5" t="s">
        <v>14</v>
      </c>
      <c r="H15" s="7">
        <v>28000</v>
      </c>
      <c r="I15" s="7">
        <v>178180</v>
      </c>
      <c r="J15" s="7">
        <f t="shared" si="3"/>
        <v>206180</v>
      </c>
      <c r="K15" s="11"/>
      <c r="L15" s="5" t="s">
        <v>14</v>
      </c>
      <c r="M15" s="7">
        <v>28000</v>
      </c>
      <c r="N15" s="7">
        <v>178180</v>
      </c>
      <c r="O15" s="7">
        <f t="shared" si="4"/>
        <v>206180</v>
      </c>
    </row>
    <row r="16" spans="2:15" x14ac:dyDescent="0.35">
      <c r="B16" s="5" t="s">
        <v>15</v>
      </c>
      <c r="C16" s="7">
        <v>82089</v>
      </c>
      <c r="D16" s="7">
        <v>239166</v>
      </c>
      <c r="E16" s="7">
        <f t="shared" si="0"/>
        <v>321255</v>
      </c>
      <c r="F16" s="11"/>
      <c r="G16" s="5" t="s">
        <v>15</v>
      </c>
      <c r="H16" s="7">
        <v>82089</v>
      </c>
      <c r="I16" s="7">
        <v>239166</v>
      </c>
      <c r="J16" s="7">
        <f t="shared" si="3"/>
        <v>321255</v>
      </c>
      <c r="K16" s="11"/>
      <c r="L16" s="5" t="s">
        <v>15</v>
      </c>
      <c r="M16" s="7">
        <v>82089</v>
      </c>
      <c r="N16" s="7">
        <v>239166</v>
      </c>
      <c r="O16" s="7">
        <f t="shared" si="4"/>
        <v>321255</v>
      </c>
    </row>
    <row r="17" spans="2:15" x14ac:dyDescent="0.35">
      <c r="B17" s="5" t="s">
        <v>16</v>
      </c>
      <c r="C17" s="7">
        <v>26260</v>
      </c>
      <c r="D17" s="7">
        <v>60650</v>
      </c>
      <c r="E17" s="7">
        <f t="shared" si="0"/>
        <v>86910</v>
      </c>
      <c r="F17" s="11"/>
      <c r="G17" s="5" t="s">
        <v>16</v>
      </c>
      <c r="H17" s="7">
        <v>26260</v>
      </c>
      <c r="I17" s="7">
        <v>60650</v>
      </c>
      <c r="J17" s="7">
        <v>86910</v>
      </c>
      <c r="K17" s="11"/>
      <c r="L17" s="5" t="s">
        <v>16</v>
      </c>
      <c r="M17" s="7">
        <v>26260</v>
      </c>
      <c r="N17" s="7">
        <v>60650</v>
      </c>
      <c r="O17" s="7">
        <v>86910</v>
      </c>
    </row>
    <row r="18" spans="2:15" x14ac:dyDescent="0.35">
      <c r="B18" s="5" t="s">
        <v>17</v>
      </c>
      <c r="C18" s="7">
        <v>79336</v>
      </c>
      <c r="D18" s="7">
        <v>157224</v>
      </c>
      <c r="E18" s="7">
        <f t="shared" si="0"/>
        <v>236560</v>
      </c>
      <c r="F18" s="11"/>
      <c r="G18" s="5" t="s">
        <v>17</v>
      </c>
      <c r="H18" s="7">
        <v>79336</v>
      </c>
      <c r="I18" s="7">
        <v>157224</v>
      </c>
      <c r="J18" s="7">
        <f t="shared" ref="J18:J19" si="5">H18+I18</f>
        <v>236560</v>
      </c>
      <c r="K18" s="11"/>
      <c r="L18" s="5" t="s">
        <v>17</v>
      </c>
      <c r="M18" s="7">
        <v>79336</v>
      </c>
      <c r="N18" s="7">
        <v>157224</v>
      </c>
      <c r="O18" s="7">
        <f t="shared" ref="O18:O19" si="6">M18+N18</f>
        <v>236560</v>
      </c>
    </row>
    <row r="19" spans="2:15" x14ac:dyDescent="0.35">
      <c r="B19" s="5" t="s">
        <v>18</v>
      </c>
      <c r="C19" s="7">
        <v>87000</v>
      </c>
      <c r="D19" s="7">
        <v>21000</v>
      </c>
      <c r="E19" s="7">
        <f t="shared" si="0"/>
        <v>108000</v>
      </c>
      <c r="F19" s="11"/>
      <c r="G19" s="5" t="s">
        <v>18</v>
      </c>
      <c r="H19" s="7">
        <v>87000</v>
      </c>
      <c r="I19" s="7">
        <v>21000</v>
      </c>
      <c r="J19" s="7">
        <f t="shared" si="5"/>
        <v>108000</v>
      </c>
      <c r="K19" s="11"/>
      <c r="L19" s="5" t="s">
        <v>18</v>
      </c>
      <c r="M19" s="7">
        <v>87000</v>
      </c>
      <c r="N19" s="7">
        <v>21000</v>
      </c>
      <c r="O19" s="7">
        <f t="shared" si="6"/>
        <v>108000</v>
      </c>
    </row>
    <row r="20" spans="2:15" x14ac:dyDescent="0.35">
      <c r="B20" s="5" t="s">
        <v>19</v>
      </c>
      <c r="C20" s="7">
        <v>58000</v>
      </c>
      <c r="D20" s="7">
        <v>8000</v>
      </c>
      <c r="E20" s="7">
        <f t="shared" si="0"/>
        <v>66000</v>
      </c>
      <c r="F20" s="11"/>
      <c r="G20" s="5" t="s">
        <v>19</v>
      </c>
      <c r="H20" s="7">
        <f t="shared" ref="H20:J20" si="7">C20</f>
        <v>58000</v>
      </c>
      <c r="I20" s="7">
        <f t="shared" si="7"/>
        <v>8000</v>
      </c>
      <c r="J20" s="7">
        <f t="shared" si="7"/>
        <v>66000</v>
      </c>
      <c r="K20" s="11"/>
      <c r="L20" s="5" t="s">
        <v>19</v>
      </c>
      <c r="M20" s="7">
        <f t="shared" ref="M20:O20" si="8">H20</f>
        <v>58000</v>
      </c>
      <c r="N20" s="7">
        <f t="shared" si="8"/>
        <v>8000</v>
      </c>
      <c r="O20" s="7">
        <f t="shared" si="8"/>
        <v>66000</v>
      </c>
    </row>
    <row r="21" spans="2:15" x14ac:dyDescent="0.35">
      <c r="B21" s="5" t="s">
        <v>20</v>
      </c>
      <c r="C21" s="7">
        <v>58856</v>
      </c>
      <c r="D21" s="7">
        <v>184776</v>
      </c>
      <c r="E21" s="7">
        <f t="shared" si="0"/>
        <v>243632</v>
      </c>
      <c r="F21" s="11"/>
      <c r="G21" s="5" t="s">
        <v>20</v>
      </c>
      <c r="H21" s="7">
        <v>58856</v>
      </c>
      <c r="I21" s="7">
        <v>228733</v>
      </c>
      <c r="J21" s="7">
        <f t="shared" ref="J21:J23" si="9">H21+I21</f>
        <v>287589</v>
      </c>
      <c r="K21" s="11"/>
      <c r="L21" s="5" t="s">
        <v>20</v>
      </c>
      <c r="M21" s="7">
        <v>58856</v>
      </c>
      <c r="N21" s="7">
        <v>228733</v>
      </c>
      <c r="O21" s="7">
        <f t="shared" ref="O21:O22" si="10">M21+N21</f>
        <v>287589</v>
      </c>
    </row>
    <row r="22" spans="2:15" x14ac:dyDescent="0.35">
      <c r="B22" s="5" t="s">
        <v>21</v>
      </c>
      <c r="C22" s="7">
        <v>15640</v>
      </c>
      <c r="D22" s="7">
        <v>2238</v>
      </c>
      <c r="E22" s="7">
        <f t="shared" si="0"/>
        <v>17878</v>
      </c>
      <c r="F22" s="11"/>
      <c r="G22" s="5" t="s">
        <v>21</v>
      </c>
      <c r="H22" s="7">
        <v>156400</v>
      </c>
      <c r="I22" s="7">
        <v>192200</v>
      </c>
      <c r="J22" s="7">
        <f t="shared" si="9"/>
        <v>348600</v>
      </c>
      <c r="K22" s="11"/>
      <c r="L22" s="5" t="s">
        <v>21</v>
      </c>
      <c r="M22" s="7">
        <v>156400</v>
      </c>
      <c r="N22" s="7">
        <v>192200</v>
      </c>
      <c r="O22" s="7">
        <f t="shared" si="10"/>
        <v>348600</v>
      </c>
    </row>
    <row r="23" spans="2:15" x14ac:dyDescent="0.35">
      <c r="B23" s="5" t="s">
        <v>22</v>
      </c>
      <c r="C23" s="7">
        <v>217172</v>
      </c>
      <c r="D23" s="7">
        <v>113701</v>
      </c>
      <c r="E23" s="7">
        <f t="shared" si="0"/>
        <v>330873</v>
      </c>
      <c r="F23" s="11"/>
      <c r="G23" s="5" t="s">
        <v>22</v>
      </c>
      <c r="H23" s="7">
        <v>217172</v>
      </c>
      <c r="I23" s="7">
        <v>113701</v>
      </c>
      <c r="J23" s="7">
        <f t="shared" si="9"/>
        <v>330873</v>
      </c>
      <c r="K23" s="11"/>
      <c r="L23" s="5" t="s">
        <v>22</v>
      </c>
      <c r="M23" s="30">
        <f t="shared" ref="M23:O23" si="11">H23</f>
        <v>217172</v>
      </c>
      <c r="N23" s="30">
        <f t="shared" si="11"/>
        <v>113701</v>
      </c>
      <c r="O23" s="30">
        <f t="shared" si="11"/>
        <v>330873</v>
      </c>
    </row>
    <row r="24" spans="2:15" x14ac:dyDescent="0.35">
      <c r="B24" s="5" t="s">
        <v>23</v>
      </c>
      <c r="C24" s="7">
        <v>165743</v>
      </c>
      <c r="D24" s="7">
        <v>70000</v>
      </c>
      <c r="E24" s="7">
        <f t="shared" si="0"/>
        <v>235743</v>
      </c>
      <c r="F24" s="11"/>
      <c r="G24" s="5" t="s">
        <v>23</v>
      </c>
      <c r="H24" s="7">
        <v>165743</v>
      </c>
      <c r="I24" s="7">
        <v>70000</v>
      </c>
      <c r="J24" s="7">
        <v>235743</v>
      </c>
      <c r="K24" s="11"/>
      <c r="L24" s="5" t="s">
        <v>23</v>
      </c>
      <c r="M24" s="24">
        <v>165743</v>
      </c>
      <c r="N24" s="24">
        <v>70000</v>
      </c>
      <c r="O24" s="24">
        <v>235743</v>
      </c>
    </row>
    <row r="25" spans="2:15" x14ac:dyDescent="0.35">
      <c r="B25" s="5" t="s">
        <v>24</v>
      </c>
      <c r="C25" s="7">
        <v>147242</v>
      </c>
      <c r="D25" s="7">
        <v>27172</v>
      </c>
      <c r="E25" s="7">
        <f t="shared" si="0"/>
        <v>174414</v>
      </c>
      <c r="F25" s="11"/>
      <c r="G25" s="5" t="s">
        <v>24</v>
      </c>
      <c r="H25" s="7">
        <v>147242</v>
      </c>
      <c r="I25" s="7">
        <v>27172</v>
      </c>
      <c r="J25" s="7">
        <f>H25+I25</f>
        <v>174414</v>
      </c>
      <c r="K25" s="11"/>
      <c r="L25" s="5" t="s">
        <v>24</v>
      </c>
      <c r="M25" s="7">
        <v>147242</v>
      </c>
      <c r="N25" s="7">
        <v>27172</v>
      </c>
      <c r="O25" s="7">
        <f>M25+N25</f>
        <v>174414</v>
      </c>
    </row>
    <row r="26" spans="2:15" x14ac:dyDescent="0.35">
      <c r="B26" s="5"/>
      <c r="C26" s="6"/>
      <c r="D26" s="6"/>
      <c r="E26" s="6"/>
      <c r="F26" s="11"/>
      <c r="G26" s="5"/>
      <c r="H26" s="6"/>
      <c r="I26" s="6"/>
      <c r="J26" s="6"/>
      <c r="K26" s="11"/>
      <c r="L26" s="5"/>
      <c r="M26" s="6"/>
      <c r="N26" s="6"/>
      <c r="O26" s="6"/>
    </row>
    <row r="27" spans="2:15" x14ac:dyDescent="0.35">
      <c r="B27" s="9" t="s">
        <v>25</v>
      </c>
      <c r="C27" s="31">
        <f t="shared" ref="C27:E27" si="12">SUM(C8:C26)</f>
        <v>1153044</v>
      </c>
      <c r="D27" s="31">
        <f t="shared" si="12"/>
        <v>3324592</v>
      </c>
      <c r="E27" s="31">
        <f t="shared" si="12"/>
        <v>4477636</v>
      </c>
      <c r="F27" s="11"/>
      <c r="G27" s="9" t="s">
        <v>25</v>
      </c>
      <c r="H27" s="31">
        <f t="shared" ref="H27:J27" si="13">SUM(H8:H26)</f>
        <v>1293804</v>
      </c>
      <c r="I27" s="31">
        <f t="shared" si="13"/>
        <v>3558511</v>
      </c>
      <c r="J27" s="31">
        <f t="shared" si="13"/>
        <v>4852315</v>
      </c>
      <c r="K27" s="11"/>
      <c r="L27" s="8" t="s">
        <v>25</v>
      </c>
      <c r="M27" s="6">
        <f t="shared" ref="M27:O27" si="14">SUM(M8:M26)</f>
        <v>1293804</v>
      </c>
      <c r="N27" s="6">
        <f t="shared" si="14"/>
        <v>3558511</v>
      </c>
      <c r="O27" s="6">
        <f t="shared" si="14"/>
        <v>4852315</v>
      </c>
    </row>
    <row r="28" spans="2:15" x14ac:dyDescent="0.35">
      <c r="B28" s="18">
        <v>2023</v>
      </c>
      <c r="C28" s="17"/>
      <c r="D28" s="17"/>
      <c r="E28" s="12"/>
      <c r="F28" s="11"/>
      <c r="G28" s="18">
        <v>2023</v>
      </c>
      <c r="H28" s="17"/>
      <c r="I28" s="17"/>
      <c r="J28" s="12"/>
      <c r="K28" s="11"/>
      <c r="L28" s="18">
        <v>2023</v>
      </c>
      <c r="M28" s="17"/>
      <c r="N28" s="17"/>
      <c r="O28" s="12"/>
    </row>
    <row r="29" spans="2:15" x14ac:dyDescent="0.35">
      <c r="B29" s="19">
        <v>2022</v>
      </c>
      <c r="C29" s="1"/>
      <c r="D29" s="1"/>
      <c r="E29" s="20"/>
      <c r="F29" s="11"/>
      <c r="G29" s="19">
        <v>2022</v>
      </c>
      <c r="H29" s="1"/>
      <c r="I29" s="1"/>
      <c r="J29" s="20"/>
      <c r="K29" s="11"/>
      <c r="L29" s="19">
        <v>2022</v>
      </c>
      <c r="M29" s="1"/>
      <c r="N29" s="1"/>
      <c r="O29" s="20"/>
    </row>
    <row r="30" spans="2:15" x14ac:dyDescent="0.35">
      <c r="B30" s="21">
        <v>2021</v>
      </c>
      <c r="C30" s="1"/>
      <c r="D30" s="1"/>
      <c r="E30" s="20"/>
      <c r="F30" s="11"/>
      <c r="G30" s="21">
        <v>2021</v>
      </c>
      <c r="H30" s="1"/>
      <c r="I30" s="1"/>
      <c r="J30" s="20"/>
      <c r="K30" s="11"/>
      <c r="L30" s="21">
        <v>2021</v>
      </c>
      <c r="M30" s="1"/>
      <c r="N30" s="1"/>
      <c r="O30" s="20"/>
    </row>
    <row r="31" spans="2:15" x14ac:dyDescent="0.35">
      <c r="B31" s="21">
        <v>2020</v>
      </c>
      <c r="C31" s="1"/>
      <c r="D31" s="1"/>
      <c r="E31" s="20"/>
      <c r="F31" s="11"/>
      <c r="G31" s="21">
        <v>2020</v>
      </c>
      <c r="H31" s="1"/>
      <c r="I31" s="1"/>
      <c r="J31" s="20"/>
      <c r="K31" s="11"/>
      <c r="L31" s="21">
        <v>2020</v>
      </c>
      <c r="M31" s="1"/>
      <c r="N31" s="1"/>
      <c r="O31" s="20"/>
    </row>
    <row r="32" spans="2:15" x14ac:dyDescent="0.35">
      <c r="B32" s="22">
        <v>2019</v>
      </c>
      <c r="C32" s="13"/>
      <c r="D32" s="13"/>
      <c r="E32" s="23"/>
      <c r="F32" s="11"/>
      <c r="G32" s="22">
        <v>2019</v>
      </c>
      <c r="H32" s="13"/>
      <c r="I32" s="13"/>
      <c r="J32" s="23"/>
      <c r="K32" s="11"/>
      <c r="L32" s="22">
        <v>2019</v>
      </c>
      <c r="M32" s="13"/>
      <c r="N32" s="13"/>
      <c r="O32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2026-04-23T03:15:57Z</dcterms:modified>
</cp:coreProperties>
</file>